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zadání" sheetId="1" r:id="rId1"/>
    <sheet name="výchozí" sheetId="2" r:id="rId2"/>
    <sheet name="výpočty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<sst xmlns="http://schemas.openxmlformats.org/spreadsheetml/2006/main" count="45" uniqueCount="27">
  <si>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Cena benzínu:</t>
  </si>
  <si>
    <t>Odkud</t>
  </si>
  <si>
    <t>Kam</t>
  </si>
  <si>
    <t>km</t>
  </si>
  <si>
    <t>Celkem km</t>
  </si>
  <si>
    <t>Odjezd</t>
  </si>
  <si>
    <t>Spotřeba</t>
  </si>
  <si>
    <t>Praha</t>
  </si>
  <si>
    <t>Plzeň</t>
  </si>
  <si>
    <t>Stříbro</t>
  </si>
  <si>
    <t>Mariánské Lázně</t>
  </si>
  <si>
    <t>Celkem</t>
  </si>
  <si>
    <t>Zastávka</t>
  </si>
  <si>
    <t>Náklady na pohonné hmoty</t>
  </si>
  <si>
    <t>Jízdní doba</t>
  </si>
  <si>
    <t>Náklady</t>
  </si>
  <si>
    <t xml:space="preserve">
</t>
  </si>
  <si>
    <t>Zjistěte náklady na pohonné hmoty</t>
  </si>
  <si>
    <t>1) celkem km − využít funkce suma nebo vzorec</t>
  </si>
  <si>
    <t>3) odjezd − funkce suma nebo vzorec − nezapomenout na přestávky</t>
  </si>
  <si>
    <t>4) spotřeba − vzorec</t>
  </si>
  <si>
    <t>5) náklady − vzorec</t>
  </si>
  <si>
    <t>6) celkem − vzorec suma nebo vzorec</t>
  </si>
  <si>
    <t>2) jízdní doba − vzorec pro výpočet času − formát čas (je nutné dělit 24)</t>
  </si>
  <si>
    <t>Průměrná rychlost (km/h):</t>
  </si>
  <si>
    <t>Spotřeba (l/100 km):</t>
  </si>
  <si>
    <t>Zadání: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</si>
</sst>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h]:mm:ss;@"/>
    <numFmt numFmtId="166" formatCode="h:mm:ss;@"/>
    <numFmt numFmtId="167" formatCode="h:mm;@"/>
    <numFmt numFmtId="168" formatCode="mm:ss.0;@"/>
    <numFmt numFmtId="169" formatCode="[$-405]d\.\ mmmm\ yyyy"/>
    <numFmt numFmtId="170" formatCode="d/m/yy\ h:mm;@"/>
  </numFmts>
  <fonts count="1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 diagonalUp="1" diagonalDown="1">
      <left style="medium"/>
      <right style="medium"/>
      <top style="medium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 diagonalUp="1" diagonalDown="1">
      <left style="medium"/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5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2" borderId="6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2" borderId="8" xfId="0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44" fontId="8" fillId="0" borderId="12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4" fontId="9" fillId="3" borderId="1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tabSelected="1" workbookViewId="0" topLeftCell="A1">
      <selection activeCell="A3" sqref="A3"/>
    </sheetView>
  </sheetViews>
  <sheetFormatPr defaultColWidth="9.140625" defaultRowHeight="12.75"/>
  <sheetData>
    <row r="3" ht="12.75">
      <c r="A3" s="42" t="s">
        <v>26</v>
      </c>
    </row>
    <row r="5" ht="12.75">
      <c r="A5" t="s">
        <v>17</v>
      </c>
    </row>
    <row r="7" ht="12.75">
      <c r="A7" t="s">
        <v>18</v>
      </c>
    </row>
    <row r="8" ht="12.75">
      <c r="A8" t="s">
        <v>23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  <row r="14" spans="1:15" ht="12.75">
      <c r="A14" s="34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A14:O1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&amp;C&amp;"Arial,Kurzíva"Autorem materiálu a všech jeho částí, není-li uvedeno jinak, je Kamila Kočová. 
Dostupné z Metodického portálu www.rvp.cz, ISSN: 1802-4785, financovaného z ESF a státního rozpočtu ČR.
Provozováno Výzkumným ústavem pedagogickým v Praze.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22"/>
  <sheetViews>
    <sheetView workbookViewId="0" topLeftCell="A1">
      <selection activeCell="I10" sqref="I10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24.00390625" style="1" customWidth="1"/>
    <col min="4" max="4" width="14.28125" style="1" customWidth="1"/>
    <col min="5" max="5" width="8.8515625" style="1" customWidth="1"/>
    <col min="6" max="6" width="17.140625" style="1" customWidth="1"/>
    <col min="7" max="7" width="17.57421875" style="1" customWidth="1"/>
    <col min="8" max="8" width="12.57421875" style="1" customWidth="1"/>
    <col min="9" max="9" width="13.00390625" style="1" customWidth="1"/>
    <col min="10" max="10" width="15.57421875" style="1" customWidth="1"/>
    <col min="11" max="11" width="10.57421875" style="1" customWidth="1"/>
    <col min="12" max="16384" width="9.140625" style="1" customWidth="1"/>
  </cols>
  <sheetData>
    <row r="3" spans="2:10" ht="22.5">
      <c r="B3" s="36" t="s">
        <v>13</v>
      </c>
      <c r="C3" s="37"/>
      <c r="D3" s="37"/>
      <c r="E3" s="37"/>
      <c r="F3" s="37"/>
      <c r="G3" s="37"/>
      <c r="H3" s="37"/>
      <c r="I3" s="37"/>
      <c r="J3" s="37"/>
    </row>
    <row r="6" spans="2:5" ht="18.75">
      <c r="B6" s="2" t="s">
        <v>24</v>
      </c>
      <c r="D6" s="3">
        <v>85</v>
      </c>
      <c r="E6" s="4"/>
    </row>
    <row r="7" spans="2:5" ht="18.75">
      <c r="B7" s="2" t="s">
        <v>25</v>
      </c>
      <c r="D7" s="3">
        <v>7.2</v>
      </c>
      <c r="E7" s="4"/>
    </row>
    <row r="8" spans="2:5" ht="18.75">
      <c r="B8" s="2" t="s">
        <v>0</v>
      </c>
      <c r="D8" s="5">
        <v>30.9</v>
      </c>
      <c r="E8" s="4"/>
    </row>
    <row r="10" ht="13.5" thickBot="1"/>
    <row r="11" spans="2:10" ht="21" thickBot="1">
      <c r="B11" s="7" t="s">
        <v>1</v>
      </c>
      <c r="C11" s="8" t="s">
        <v>2</v>
      </c>
      <c r="D11" s="9" t="s">
        <v>12</v>
      </c>
      <c r="E11" s="8" t="s">
        <v>3</v>
      </c>
      <c r="F11" s="9" t="s">
        <v>4</v>
      </c>
      <c r="G11" s="8" t="s">
        <v>14</v>
      </c>
      <c r="H11" s="9" t="s">
        <v>5</v>
      </c>
      <c r="I11" s="8" t="s">
        <v>6</v>
      </c>
      <c r="J11" s="10" t="s">
        <v>15</v>
      </c>
    </row>
    <row r="12" spans="2:10" ht="18.75">
      <c r="B12" s="11"/>
      <c r="C12" s="12" t="s">
        <v>7</v>
      </c>
      <c r="D12" s="16"/>
      <c r="E12" s="17">
        <v>0</v>
      </c>
      <c r="F12" s="18"/>
      <c r="G12" s="16"/>
      <c r="H12" s="19">
        <v>0.3333333333333333</v>
      </c>
      <c r="I12" s="20"/>
      <c r="J12" s="21"/>
    </row>
    <row r="13" spans="2:10" ht="18.75">
      <c r="B13" s="13" t="str">
        <f>C12</f>
        <v>Praha</v>
      </c>
      <c r="C13" s="14" t="s">
        <v>8</v>
      </c>
      <c r="D13" s="22">
        <v>0.041666666666666664</v>
      </c>
      <c r="E13" s="23">
        <v>94</v>
      </c>
      <c r="F13" s="24"/>
      <c r="G13" s="25"/>
      <c r="H13" s="22"/>
      <c r="I13" s="26"/>
      <c r="J13" s="27"/>
    </row>
    <row r="14" spans="2:10" ht="18.75">
      <c r="B14" s="13" t="str">
        <f>C13</f>
        <v>Plzeň</v>
      </c>
      <c r="C14" s="14" t="s">
        <v>9</v>
      </c>
      <c r="D14" s="22">
        <v>0.020833333333333332</v>
      </c>
      <c r="E14" s="23">
        <v>30</v>
      </c>
      <c r="F14" s="24"/>
      <c r="G14" s="25"/>
      <c r="H14" s="22"/>
      <c r="I14" s="26"/>
      <c r="J14" s="27"/>
    </row>
    <row r="15" spans="2:10" ht="18.75">
      <c r="B15" s="13" t="str">
        <f>C14</f>
        <v>Stříbro</v>
      </c>
      <c r="C15" s="15" t="s">
        <v>10</v>
      </c>
      <c r="D15" s="22">
        <v>0.006944444444444444</v>
      </c>
      <c r="E15" s="23">
        <v>34</v>
      </c>
      <c r="F15" s="24"/>
      <c r="G15" s="25"/>
      <c r="H15" s="22"/>
      <c r="I15" s="26"/>
      <c r="J15" s="27"/>
    </row>
    <row r="16" spans="2:10" ht="19.5" thickBot="1">
      <c r="B16" s="38" t="s">
        <v>11</v>
      </c>
      <c r="C16" s="39"/>
      <c r="D16" s="28"/>
      <c r="E16" s="29"/>
      <c r="F16" s="30"/>
      <c r="G16" s="31"/>
      <c r="H16" s="30"/>
      <c r="I16" s="32"/>
      <c r="J16" s="33"/>
    </row>
    <row r="19" spans="1:15" ht="12.7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2" ht="12.75">
      <c r="F22" s="6"/>
    </row>
  </sheetData>
  <mergeCells count="3">
    <mergeCell ref="B3:J3"/>
    <mergeCell ref="B16:C16"/>
    <mergeCell ref="A19:O1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&amp;C&amp;"Arial,Kurzíva"Autorem materiálu a všech jeho částí, není-li uvedeno jinak, je Kamila Kočová. 
Dostupné z Metodického portálu www.rvp.cz, ISSN: 1802-4785, financovaného z ESF a státního rozpočtu ČR.
Provozováno Výzkumným ústavem pedagogickým v Praze.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O22"/>
  <sheetViews>
    <sheetView workbookViewId="0" topLeftCell="A1">
      <selection activeCell="B8" sqref="B8"/>
    </sheetView>
  </sheetViews>
  <sheetFormatPr defaultColWidth="9.140625" defaultRowHeight="12.75"/>
  <cols>
    <col min="1" max="1" width="9.140625" style="1" customWidth="1"/>
    <col min="2" max="2" width="14.7109375" style="1" customWidth="1"/>
    <col min="3" max="3" width="24.00390625" style="1" customWidth="1"/>
    <col min="4" max="4" width="14.28125" style="1" customWidth="1"/>
    <col min="5" max="5" width="8.8515625" style="1" customWidth="1"/>
    <col min="6" max="6" width="17.140625" style="1" customWidth="1"/>
    <col min="7" max="7" width="17.57421875" style="1" customWidth="1"/>
    <col min="8" max="8" width="12.57421875" style="1" customWidth="1"/>
    <col min="9" max="9" width="13.00390625" style="1" customWidth="1"/>
    <col min="10" max="10" width="15.57421875" style="1" customWidth="1"/>
    <col min="11" max="11" width="10.57421875" style="1" customWidth="1"/>
    <col min="12" max="16384" width="9.140625" style="1" customWidth="1"/>
  </cols>
  <sheetData>
    <row r="3" spans="2:10" ht="22.5">
      <c r="B3" s="36" t="s">
        <v>13</v>
      </c>
      <c r="C3" s="37"/>
      <c r="D3" s="37"/>
      <c r="E3" s="37"/>
      <c r="F3" s="37"/>
      <c r="G3" s="37"/>
      <c r="H3" s="37"/>
      <c r="I3" s="37"/>
      <c r="J3" s="37"/>
    </row>
    <row r="6" spans="2:5" ht="18.75">
      <c r="B6" s="2" t="s">
        <v>24</v>
      </c>
      <c r="D6" s="3">
        <v>85</v>
      </c>
      <c r="E6" s="4"/>
    </row>
    <row r="7" spans="2:5" ht="18.75">
      <c r="B7" s="2" t="s">
        <v>25</v>
      </c>
      <c r="D7" s="3">
        <v>7.2</v>
      </c>
      <c r="E7" s="4"/>
    </row>
    <row r="8" spans="2:5" ht="18.75">
      <c r="B8" s="2" t="s">
        <v>0</v>
      </c>
      <c r="D8" s="5">
        <v>30.9</v>
      </c>
      <c r="E8" s="4"/>
    </row>
    <row r="10" ht="13.5" thickBot="1"/>
    <row r="11" spans="2:10" ht="21" thickBot="1">
      <c r="B11" s="7" t="s">
        <v>1</v>
      </c>
      <c r="C11" s="8" t="s">
        <v>2</v>
      </c>
      <c r="D11" s="9" t="s">
        <v>12</v>
      </c>
      <c r="E11" s="8" t="s">
        <v>3</v>
      </c>
      <c r="F11" s="9" t="s">
        <v>4</v>
      </c>
      <c r="G11" s="8" t="s">
        <v>14</v>
      </c>
      <c r="H11" s="9" t="s">
        <v>5</v>
      </c>
      <c r="I11" s="8" t="s">
        <v>6</v>
      </c>
      <c r="J11" s="10" t="s">
        <v>15</v>
      </c>
    </row>
    <row r="12" spans="2:10" ht="18.75">
      <c r="B12" s="11"/>
      <c r="C12" s="12" t="s">
        <v>7</v>
      </c>
      <c r="D12" s="16"/>
      <c r="E12" s="17">
        <v>0</v>
      </c>
      <c r="F12" s="18">
        <v>0</v>
      </c>
      <c r="G12" s="16"/>
      <c r="H12" s="19">
        <v>0.3333333333333333</v>
      </c>
      <c r="I12" s="20"/>
      <c r="J12" s="21"/>
    </row>
    <row r="13" spans="2:10" ht="18.75">
      <c r="B13" s="13" t="str">
        <f>C12</f>
        <v>Praha</v>
      </c>
      <c r="C13" s="14" t="s">
        <v>8</v>
      </c>
      <c r="D13" s="22">
        <v>0.041666666666666664</v>
      </c>
      <c r="E13" s="23">
        <v>94</v>
      </c>
      <c r="F13" s="24">
        <f>E13</f>
        <v>94</v>
      </c>
      <c r="G13" s="25">
        <f>E13/$D$6/24</f>
        <v>0.04607843137254902</v>
      </c>
      <c r="H13" s="22">
        <f>H12+D13+G13</f>
        <v>0.421078431372549</v>
      </c>
      <c r="I13" s="26">
        <f>$D$7*E13/100</f>
        <v>6.768000000000001</v>
      </c>
      <c r="J13" s="27">
        <f>$D$8*I13</f>
        <v>209.1312</v>
      </c>
    </row>
    <row r="14" spans="2:10" ht="18.75">
      <c r="B14" s="13" t="str">
        <f>C13</f>
        <v>Plzeň</v>
      </c>
      <c r="C14" s="14" t="s">
        <v>9</v>
      </c>
      <c r="D14" s="22">
        <v>0.020833333333333332</v>
      </c>
      <c r="E14" s="23">
        <v>30</v>
      </c>
      <c r="F14" s="24">
        <f>F13+E14</f>
        <v>124</v>
      </c>
      <c r="G14" s="25">
        <f>E14/$D$6/24</f>
        <v>0.014705882352941178</v>
      </c>
      <c r="H14" s="22">
        <f>H13+D14+G14</f>
        <v>0.4566176470588235</v>
      </c>
      <c r="I14" s="26">
        <f>$D$7*E14/100</f>
        <v>2.16</v>
      </c>
      <c r="J14" s="27">
        <f>$D$8*I14</f>
        <v>66.744</v>
      </c>
    </row>
    <row r="15" spans="2:10" ht="18.75">
      <c r="B15" s="13" t="str">
        <f>C14</f>
        <v>Stříbro</v>
      </c>
      <c r="C15" s="15" t="s">
        <v>10</v>
      </c>
      <c r="D15" s="22">
        <v>0.006944444444444444</v>
      </c>
      <c r="E15" s="23">
        <v>34</v>
      </c>
      <c r="F15" s="24">
        <f>F14+E15</f>
        <v>158</v>
      </c>
      <c r="G15" s="25">
        <f>E15/$D$6/24</f>
        <v>0.016666666666666666</v>
      </c>
      <c r="H15" s="22">
        <f>H14+D15+G15</f>
        <v>0.4802287581699346</v>
      </c>
      <c r="I15" s="26">
        <f>$D$7*E15/100</f>
        <v>2.448</v>
      </c>
      <c r="J15" s="27">
        <f>$D$8*I15</f>
        <v>75.6432</v>
      </c>
    </row>
    <row r="16" spans="2:10" ht="19.5" thickBot="1">
      <c r="B16" s="38" t="s">
        <v>11</v>
      </c>
      <c r="C16" s="39"/>
      <c r="D16" s="28">
        <f>SUM(D12:D15)</f>
        <v>0.06944444444444445</v>
      </c>
      <c r="E16" s="29">
        <f>SUM(E12:E15)</f>
        <v>158</v>
      </c>
      <c r="F16" s="30"/>
      <c r="G16" s="31">
        <f>E16/$D$6/24</f>
        <v>0.07745098039215687</v>
      </c>
      <c r="H16" s="30"/>
      <c r="I16" s="32">
        <f>SUM(I12:I15)</f>
        <v>11.376000000000001</v>
      </c>
      <c r="J16" s="33">
        <f>SUM(J12:J15)</f>
        <v>351.5184</v>
      </c>
    </row>
    <row r="18" spans="1:15" ht="12.7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22" ht="12.75">
      <c r="F22" s="6"/>
    </row>
  </sheetData>
  <mergeCells count="3">
    <mergeCell ref="B16:C16"/>
    <mergeCell ref="B3:J3"/>
    <mergeCell ref="A18:O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&amp;C&amp;"Arial,Kurzíva"Autorem materiálu a všech jeho částí, není-li uvedeno jinak, je Kamila Kočová. 
Dostupné z Metodického portálu www.rvp.cz, ISSN: 1802-4785, financovaného z ESF a státního rozpočtu ČR.
Provozováno Výzkumným ústavem pedagogickým v Praze.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šéf</dc:creator>
  <cp:keywords/>
  <dc:description>Autorem materiálu a všech jeho částí, není-li uvedeno jinak, je Kamila Kočová. 
Dostupné z Metodického portálu www.rvp.cz, ISSN: 1802-4785, financovaného z ESF a státního rozpočtu ČR.
Provozováno Výzkumným ústavem pedagogickým v Praze.</dc:description>
  <cp:lastModifiedBy>Martin Klzo</cp:lastModifiedBy>
  <cp:lastPrinted>2011-01-10T08:54:59Z</cp:lastPrinted>
  <dcterms:created xsi:type="dcterms:W3CDTF">2009-05-22T08:52:06Z</dcterms:created>
  <dcterms:modified xsi:type="dcterms:W3CDTF">2011-01-10T08:55:30Z</dcterms:modified>
  <cp:category/>
  <cp:version/>
  <cp:contentType/>
  <cp:contentStatus/>
</cp:coreProperties>
</file>