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tabRatio="754" activeTab="6"/>
  </bookViews>
  <sheets>
    <sheet name="Stroj času" sheetId="1" r:id="rId1"/>
    <sheet name="Hrací kostka" sheetId="2" r:id="rId2"/>
    <sheet name="Sportka" sheetId="3" r:id="rId3"/>
    <sheet name="Excel malířem" sheetId="4" r:id="rId4"/>
    <sheet name="Stroj času - řešení" sheetId="5" r:id="rId5"/>
    <sheet name="Hrací kostka - řešení" sheetId="6" r:id="rId6"/>
    <sheet name="Sportka - řešení" sheetId="7" r:id="rId7"/>
  </sheets>
  <definedNames/>
  <calcPr fullCalcOnLoad="1"/>
</workbook>
</file>

<file path=xl/sharedStrings.xml><?xml version="1.0" encoding="utf-8"?>
<sst xmlns="http://schemas.openxmlformats.org/spreadsheetml/2006/main" count="81" uniqueCount="41">
  <si>
    <t>Stroj času</t>
  </si>
  <si>
    <t>Pořadové číslo dnešního dne a aktuálního času:</t>
  </si>
  <si>
    <t>Pořadové číslo dne a času, kam budeme přeneseni:</t>
  </si>
  <si>
    <t>DEN</t>
  </si>
  <si>
    <t>MĚSÍC</t>
  </si>
  <si>
    <t>ROK</t>
  </si>
  <si>
    <t>HODINA</t>
  </si>
  <si>
    <t>MINUTA</t>
  </si>
  <si>
    <t>SEKUNDA</t>
  </si>
  <si>
    <t>CÍL CESTY</t>
  </si>
  <si>
    <t>STROJ ČASU</t>
  </si>
  <si>
    <t>ROK ŘÍMSKOU
ČÍSLICÍ</t>
  </si>
  <si>
    <t>POČET DNÍ MEZI DATY</t>
  </si>
  <si>
    <t>Kouzlo s hrací kostkou</t>
  </si>
  <si>
    <t>Hozené číslo
(tedy horní strana kostky)</t>
  </si>
  <si>
    <t>Číslo na spodní straně kostky</t>
  </si>
  <si>
    <t>Za každý vsazený sloupeček se platí 16 Kč. Kolik by tedy stálo vsadit všechny možné kombinace čísel?</t>
  </si>
  <si>
    <t>Zdroj:</t>
  </si>
  <si>
    <t>EXCELLSFUN. Youtube.com: "Excel" [online]. 26. května 2008. [cit. 2008-08-28]. 
Dostupný z WWW: &lt;http://www.youtube.com/watch?v=PSSxyYFFzkI&gt;.</t>
  </si>
  <si>
    <t>Kolik by nás stálo, abychom určitě vyhráli hlavní výhru ve Sportce?</t>
  </si>
  <si>
    <t>Excel abstraktním malířem</t>
  </si>
  <si>
    <t>SOUČASNOST</t>
  </si>
  <si>
    <t>NÁZEV DNE
 V TÝDNU</t>
  </si>
  <si>
    <t>Ukázková
buňka:</t>
  </si>
  <si>
    <t>Počet tiketů</t>
  </si>
  <si>
    <t>Cena za všechny tikety</t>
  </si>
  <si>
    <t>Na každý tiket se může natipovat maximálně 10 sloupečků. Kolik tiketů by tedy bylo potřeba, aby bylo možné vsadit všechny možné kombinace čísel?</t>
  </si>
  <si>
    <t>Teď je na vás, abyste využili údajů z buněk F5 a F6 a pomocí funkcí Excelu (především funkcí pro datum a čas) doplnili údaje palubní desky našeho stroje času. Jakmile budete mít hotovo, stačí opakovaně mačkat klávesu F9, aby se přepočítalo náhodné datum a čas, kam nás stroj času přenese...</t>
  </si>
  <si>
    <t>POZOR, tento listo obsahuje také řešení!</t>
  </si>
  <si>
    <t>POZOR, tento list obsahuje také řešení!</t>
  </si>
  <si>
    <t>Zahrajeme si na cestovatele časem! K tomu nám poslouží funkce NYNÍ v buňce F5, která vrací pořadové číslo aktuálního kalendářního data a času. Tedy pořadové číslo dnešního dne a času, který právě máte na hodinkách. To bude náš výchozí bod v čase pro cestu do minulosti nebo budoucnosti.
Den a čas, do kterých se přeneseme, nám určí vzorec použitý v buňce F6, který automaticky vygeneruje náhodné desetinné číslo odpovídající pořadovým číslům kalendářního data a času. Tedy něco podobného, jako vrací funkce NYNÍ, jen pro náhodně vybraný den a čas. Použijeme funkci NÁHČÍSLO, jejíž výsledek vynásobíme číslem 100 000.</t>
  </si>
  <si>
    <t>A nakonec ještě jeden úkol, který je trochu těžší, ale určitě jej také zvládnete. Dokážete vytvořit vzorec, který spočítá počet dní mezi dnešním dnem a dnem, kam vás stroj času přenesl?</t>
  </si>
  <si>
    <t>Určitě znáte klasickou hrací kostu, která se používá při různých deskových hrách (např. při Člověče, nezlob se!). Má šest stran a na každé z nich je několik puntíků v počtu od jednoho do šesti.
A teď to kouzlo: pokud hodíte kostkou třeba pětku, tak hned víte, jaké číslo bude na spodní straně kostky, která není vidět - bude to dvojka. Pokud hodíte jedničku, bude tam šestka. Zkrátka, součet puntíků na horní a spodní straně kostky je vždycky sedm.</t>
  </si>
  <si>
    <t>Pomocí funkce ZVOLIT nebo funkce KDYŽ (možná taky přijdete i na jiné řešení) vytvoříme v buňce C8 (resp. C9) vzorec, který nám pro "hozené" číslo v buňce C7 vypíše, jaké je číslo na spodní straně kostky.</t>
  </si>
  <si>
    <t xml:space="preserve"> Řešení pomocí funkce ZVOLIT.</t>
  </si>
  <si>
    <t xml:space="preserve"> Řešení pomocí funkce KDYŽ.</t>
  </si>
  <si>
    <t>Vám nejspíš ještě nebylo 18 let, takže Sportku sázet nemůžete. Určitě ale víte, jak Sportka funguje: abyste vyhráli hlavní výhru, musíte uhádnout všech šest tažených čísel ze 49. Napadlo vás někdy, že kdyby někdo vsadil všechny možné kombinace tažených čísel, tak by určitě hlavní výhru vyhrál? Kolik by to ale bylo vsazených sloupečků, herních tiketů a kolik peněz bychom museli za všechny tikety utratit?</t>
  </si>
  <si>
    <t xml:space="preserve">Počet všech možných kombinací šesti čísel ze čtyřiceti devíti nám lehce spočítá funkce KOMBINACE. Použijte ji, abyste zjistili nutný počet vsazených sloupečků.
</t>
  </si>
  <si>
    <t>Počet všech kombinací šesti čísel ze 49, a tedy počet sloupečků</t>
  </si>
  <si>
    <t>Pro zajímavost: abyste mohli vsadit tento počet tiketů, muselo by běžet 60
on-line terminálů plné tři dny, a to po celou jejich provozní dobu.</t>
  </si>
  <si>
    <t>Mačkejte F9 a obrazec se bude měnit. Dokážete přijít na to, jak je toho dosaženo? Nápověda: nejdříve zjistěte, co dělá vzorec, který je v ukázkové buňce a také ve všech buňkách v obrazci, a potom zapřemýšlejte, jak je v tomto příkladu použito podmíněné formátování buněk a barva písma. A až na vše přijdete, upravte si barvy podle svého!</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</si>
</sst>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F800]dddd\,\ mmmm\ dd\,\ yyyy"/>
    <numFmt numFmtId="166" formatCode="#,##0.0"/>
    <numFmt numFmtId="167" formatCode="#,##0\ &quot;Kč&quot;"/>
  </numFmts>
  <fonts count="43">
    <font>
      <sz val="10"/>
      <name val="Arial"/>
      <family val="0"/>
    </font>
    <font>
      <sz val="8"/>
      <name val="Arial"/>
      <family val="0"/>
    </font>
    <font>
      <b/>
      <sz val="16"/>
      <name val="Arial"/>
      <family val="2"/>
    </font>
    <font>
      <b/>
      <sz val="10"/>
      <name val="Arial"/>
      <family val="2"/>
    </font>
    <font>
      <sz val="40"/>
      <name val="Courier New"/>
      <family val="3"/>
    </font>
    <font>
      <sz val="10"/>
      <color indexed="22"/>
      <name val="Arial"/>
      <family val="0"/>
    </font>
    <font>
      <sz val="10"/>
      <color indexed="8"/>
      <name val="Arial"/>
      <family val="0"/>
    </font>
    <font>
      <u val="single"/>
      <sz val="10"/>
      <color indexed="12"/>
      <name val="Arial"/>
      <family val="0"/>
    </font>
    <font>
      <i/>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
      <patternFill patternType="solid">
        <fgColor indexed="10"/>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ck">
        <color indexed="48"/>
      </top>
      <bottom>
        <color indexed="63"/>
      </bottom>
    </border>
    <border>
      <left style="thick"/>
      <right>
        <color indexed="63"/>
      </right>
      <top style="medium"/>
      <bottom style="medium"/>
    </border>
    <border>
      <left style="medium"/>
      <right style="medium"/>
      <top style="medium"/>
      <bottom>
        <color indexed="63"/>
      </bottom>
    </border>
    <border>
      <left style="medium"/>
      <right style="thick"/>
      <top style="medium"/>
      <bottom>
        <color indexed="63"/>
      </bottom>
    </border>
    <border>
      <left style="medium">
        <color indexed="53"/>
      </left>
      <right style="medium">
        <color indexed="53"/>
      </right>
      <top style="medium">
        <color indexed="53"/>
      </top>
      <bottom style="medium">
        <color indexed="5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medium"/>
      <right style="medium"/>
      <top style="medium"/>
      <bottom style="thin"/>
    </border>
    <border>
      <left style="medium"/>
      <right style="medium"/>
      <top style="thin"/>
      <bottom style="medium"/>
    </border>
    <border>
      <left>
        <color indexed="63"/>
      </left>
      <right>
        <color indexed="63"/>
      </right>
      <top>
        <color indexed="63"/>
      </top>
      <bottom style="thick"/>
    </border>
    <border>
      <left>
        <color indexed="63"/>
      </left>
      <right style="thick">
        <color indexed="8"/>
      </right>
      <top style="medium">
        <color indexed="53"/>
      </top>
      <bottom style="thick"/>
    </border>
    <border>
      <left style="medium">
        <color indexed="53"/>
      </left>
      <right style="thick">
        <color indexed="8"/>
      </right>
      <top style="medium">
        <color indexed="53"/>
      </top>
      <bottom style="medium">
        <color indexed="53"/>
      </bottom>
    </border>
    <border>
      <left style="thick"/>
      <right>
        <color indexed="63"/>
      </right>
      <top style="medium"/>
      <bottom style="thick"/>
    </border>
    <border>
      <left style="medium">
        <color indexed="53"/>
      </left>
      <right style="thick"/>
      <top style="medium">
        <color indexed="53"/>
      </top>
      <bottom style="medium">
        <color indexed="53"/>
      </bottom>
    </border>
    <border>
      <left style="medium">
        <color indexed="53"/>
      </left>
      <right style="medium">
        <color indexed="53"/>
      </right>
      <top>
        <color indexed="63"/>
      </top>
      <bottom style="medium">
        <color indexed="53"/>
      </bottom>
    </border>
    <border>
      <left style="medium">
        <color indexed="8"/>
      </left>
      <right style="medium">
        <color indexed="8"/>
      </right>
      <top style="medium">
        <color indexed="8"/>
      </top>
      <bottom style="medium">
        <color indexed="8"/>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ck"/>
      <bottom style="medium"/>
    </border>
    <border>
      <left style="thick">
        <color indexed="48"/>
      </left>
      <right>
        <color indexed="63"/>
      </right>
      <top style="thick">
        <color indexed="48"/>
      </top>
      <bottom>
        <color indexed="63"/>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
      <left style="thick">
        <color indexed="50"/>
      </left>
      <right>
        <color indexed="63"/>
      </right>
      <top style="thick">
        <color indexed="50"/>
      </top>
      <bottom style="thick">
        <color indexed="50"/>
      </bottom>
    </border>
    <border>
      <left>
        <color indexed="63"/>
      </left>
      <right>
        <color indexed="63"/>
      </right>
      <top style="thick">
        <color indexed="50"/>
      </top>
      <bottom style="thick">
        <color indexed="50"/>
      </bottom>
    </border>
    <border>
      <left>
        <color indexed="63"/>
      </left>
      <right style="thick">
        <color indexed="50"/>
      </right>
      <top style="thick">
        <color indexed="50"/>
      </top>
      <bottom style="thick">
        <color indexed="50"/>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color indexed="48"/>
      </left>
      <right>
        <color indexed="63"/>
      </right>
      <top style="thick">
        <color indexed="48"/>
      </top>
      <bottom style="thick">
        <color indexed="4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65">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0" xfId="0" applyFill="1" applyBorder="1" applyAlignment="1">
      <alignment/>
    </xf>
    <xf numFmtId="0" fontId="0" fillId="33" borderId="0" xfId="0" applyFill="1" applyBorder="1" applyAlignment="1">
      <alignment/>
    </xf>
    <xf numFmtId="0" fontId="3" fillId="34" borderId="11" xfId="0" applyFont="1" applyFill="1" applyBorder="1" applyAlignment="1">
      <alignment horizontal="center"/>
    </xf>
    <xf numFmtId="0" fontId="3" fillId="34" borderId="12" xfId="0"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xf>
    <xf numFmtId="0" fontId="0" fillId="0" borderId="14" xfId="0" applyFill="1" applyBorder="1" applyAlignment="1">
      <alignment horizontal="center"/>
    </xf>
    <xf numFmtId="0" fontId="3" fillId="34" borderId="12" xfId="0" applyFont="1" applyFill="1" applyBorder="1" applyAlignment="1">
      <alignment horizont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0" fillId="0" borderId="14" xfId="0" applyFill="1" applyBorder="1" applyAlignment="1">
      <alignment horizontal="center" vertical="center"/>
    </xf>
    <xf numFmtId="0" fontId="5" fillId="33" borderId="0" xfId="0" applyFont="1" applyFill="1" applyAlignment="1">
      <alignment/>
    </xf>
    <xf numFmtId="0" fontId="0" fillId="33" borderId="0" xfId="0" applyFill="1" applyBorder="1" applyAlignment="1">
      <alignment horizontal="left" vertical="center"/>
    </xf>
    <xf numFmtId="3" fontId="3" fillId="0" borderId="14" xfId="0" applyNumberFormat="1" applyFont="1" applyFill="1" applyBorder="1" applyAlignment="1">
      <alignment horizontal="center" vertical="center"/>
    </xf>
    <xf numFmtId="167" fontId="3" fillId="0" borderId="14" xfId="0" applyNumberFormat="1" applyFont="1" applyFill="1" applyBorder="1" applyAlignment="1">
      <alignment horizontal="center" vertical="center"/>
    </xf>
    <xf numFmtId="0" fontId="0" fillId="0" borderId="0" xfId="0"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3" fillId="33" borderId="0" xfId="0" applyFont="1" applyFill="1" applyAlignment="1">
      <alignment/>
    </xf>
    <xf numFmtId="0" fontId="0" fillId="35" borderId="23" xfId="0" applyFill="1" applyBorder="1" applyAlignment="1">
      <alignment/>
    </xf>
    <xf numFmtId="0" fontId="0" fillId="35" borderId="23" xfId="0" applyFill="1" applyBorder="1" applyAlignment="1">
      <alignment/>
    </xf>
    <xf numFmtId="0" fontId="0" fillId="35" borderId="0" xfId="0" applyFill="1" applyBorder="1" applyAlignment="1">
      <alignment/>
    </xf>
    <xf numFmtId="0" fontId="0" fillId="35" borderId="24" xfId="0" applyFill="1" applyBorder="1" applyAlignment="1">
      <alignment/>
    </xf>
    <xf numFmtId="3" fontId="0" fillId="33" borderId="0" xfId="0" applyNumberFormat="1" applyFill="1" applyBorder="1" applyAlignment="1">
      <alignment horizontal="left" vertical="center"/>
    </xf>
    <xf numFmtId="0" fontId="3" fillId="36" borderId="25" xfId="0" applyNumberFormat="1" applyFont="1" applyFill="1" applyBorder="1" applyAlignment="1">
      <alignment/>
    </xf>
    <xf numFmtId="0" fontId="3" fillId="36" borderId="26" xfId="0" applyFont="1" applyFill="1" applyBorder="1" applyAlignment="1">
      <alignment/>
    </xf>
    <xf numFmtId="0" fontId="0" fillId="35" borderId="27" xfId="0" applyFill="1" applyBorder="1" applyAlignment="1">
      <alignment/>
    </xf>
    <xf numFmtId="0" fontId="0" fillId="35" borderId="28" xfId="0" applyFill="1" applyBorder="1" applyAlignment="1">
      <alignment/>
    </xf>
    <xf numFmtId="0" fontId="0" fillId="0" borderId="29" xfId="0" applyFill="1" applyBorder="1" applyAlignment="1">
      <alignment horizontal="center"/>
    </xf>
    <xf numFmtId="0" fontId="0" fillId="35" borderId="30" xfId="0" applyFill="1" applyBorder="1" applyAlignment="1">
      <alignment/>
    </xf>
    <xf numFmtId="0" fontId="0" fillId="0" borderId="31" xfId="0" applyFill="1" applyBorder="1" applyAlignment="1">
      <alignment horizontal="center"/>
    </xf>
    <xf numFmtId="0" fontId="0" fillId="0" borderId="32" xfId="0" applyFill="1" applyBorder="1" applyAlignment="1">
      <alignment horizontal="center" vertical="center"/>
    </xf>
    <xf numFmtId="0" fontId="0" fillId="36" borderId="33" xfId="0" applyFill="1" applyBorder="1" applyAlignment="1">
      <alignment horizontal="center" vertical="center"/>
    </xf>
    <xf numFmtId="0" fontId="0" fillId="0" borderId="33" xfId="0" applyFont="1" applyBorder="1" applyAlignment="1">
      <alignment horizontal="center" vertical="center" wrapText="1"/>
    </xf>
    <xf numFmtId="0" fontId="2" fillId="37" borderId="34" xfId="0" applyFont="1" applyFill="1" applyBorder="1" applyAlignment="1">
      <alignment horizontal="center"/>
    </xf>
    <xf numFmtId="0" fontId="2" fillId="37" borderId="35" xfId="0" applyFont="1" applyFill="1" applyBorder="1" applyAlignment="1">
      <alignment horizontal="center"/>
    </xf>
    <xf numFmtId="0" fontId="2" fillId="37" borderId="36" xfId="0" applyFont="1" applyFill="1" applyBorder="1" applyAlignment="1">
      <alignment horizontal="center"/>
    </xf>
    <xf numFmtId="0" fontId="0" fillId="33" borderId="37" xfId="0" applyFill="1" applyBorder="1" applyAlignment="1">
      <alignment/>
    </xf>
    <xf numFmtId="0" fontId="0" fillId="0" borderId="38" xfId="0" applyFont="1" applyBorder="1" applyAlignment="1">
      <alignment vertical="top" wrapText="1"/>
    </xf>
    <xf numFmtId="0" fontId="0" fillId="0" borderId="39" xfId="0" applyBorder="1" applyAlignment="1">
      <alignment vertical="top"/>
    </xf>
    <xf numFmtId="0" fontId="0" fillId="0" borderId="40" xfId="0" applyBorder="1" applyAlignment="1">
      <alignment vertical="top"/>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33" borderId="0" xfId="0" applyFill="1" applyAlignment="1">
      <alignment horizontal="right"/>
    </xf>
    <xf numFmtId="0" fontId="4" fillId="35" borderId="44" xfId="0" applyFont="1" applyFill="1" applyBorder="1" applyAlignment="1">
      <alignment horizontal="center" vertical="center"/>
    </xf>
    <xf numFmtId="0" fontId="4" fillId="35" borderId="45" xfId="0" applyFont="1" applyFill="1" applyBorder="1" applyAlignment="1">
      <alignment horizontal="center" vertical="center"/>
    </xf>
    <xf numFmtId="0" fontId="4" fillId="35" borderId="46" xfId="0" applyFont="1" applyFill="1" applyBorder="1" applyAlignment="1">
      <alignment horizontal="center" vertical="center"/>
    </xf>
    <xf numFmtId="0" fontId="0" fillId="0" borderId="47" xfId="0" applyFont="1" applyBorder="1" applyAlignment="1">
      <alignment vertical="top" wrapText="1"/>
    </xf>
    <xf numFmtId="0" fontId="8" fillId="33" borderId="0" xfId="0" applyFont="1" applyFill="1" applyBorder="1" applyAlignment="1">
      <alignment wrapText="1"/>
    </xf>
    <xf numFmtId="0" fontId="8" fillId="0" borderId="0" xfId="0" applyFont="1" applyAlignment="1">
      <alignment/>
    </xf>
    <xf numFmtId="0" fontId="0" fillId="33" borderId="0" xfId="0" applyFont="1" applyFill="1" applyAlignment="1">
      <alignment wrapText="1"/>
    </xf>
    <xf numFmtId="0" fontId="0" fillId="0" borderId="0" xfId="0" applyAlignment="1">
      <alignment/>
    </xf>
    <xf numFmtId="0" fontId="3" fillId="33" borderId="0" xfId="0" applyFont="1" applyFill="1" applyAlignment="1">
      <alignment horizontal="right" wrapText="1"/>
    </xf>
    <xf numFmtId="0" fontId="0" fillId="0" borderId="0" xfId="0" applyBorder="1" applyAlignment="1">
      <alignment horizontal="right"/>
    </xf>
    <xf numFmtId="0" fontId="3" fillId="38" borderId="0" xfId="0" applyFont="1" applyFill="1" applyAlignment="1">
      <alignment horizontal="center" vertical="center" textRotation="18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2">
    <dxf>
      <font>
        <color indexed="40"/>
      </font>
      <fill>
        <patternFill>
          <bgColor indexed="40"/>
        </patternFill>
      </fill>
    </dxf>
    <dxf>
      <font>
        <color indexed="13"/>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1"/>
  <sheetViews>
    <sheetView zoomScalePageLayoutView="0" workbookViewId="0" topLeftCell="A1">
      <selection activeCell="F28" sqref="F28"/>
    </sheetView>
  </sheetViews>
  <sheetFormatPr defaultColWidth="9.140625" defaultRowHeight="12.75"/>
  <cols>
    <col min="1" max="1" width="3.7109375" style="0" customWidth="1"/>
    <col min="2" max="2" width="20.7109375" style="0" customWidth="1"/>
    <col min="3" max="5" width="8.7109375" style="0" customWidth="1"/>
    <col min="6" max="6" width="14.421875" style="0" bestFit="1" customWidth="1"/>
    <col min="7" max="7" width="13.8515625" style="0" customWidth="1"/>
    <col min="8" max="9" width="8.7109375" style="0" customWidth="1"/>
    <col min="10" max="10" width="10.00390625" style="0" customWidth="1"/>
    <col min="11" max="11" width="3.7109375" style="0" customWidth="1"/>
  </cols>
  <sheetData>
    <row r="1" spans="1:11" ht="21.75" thickBot="1" thickTop="1">
      <c r="A1" s="1"/>
      <c r="B1" s="43" t="s">
        <v>0</v>
      </c>
      <c r="C1" s="44"/>
      <c r="D1" s="44"/>
      <c r="E1" s="44"/>
      <c r="F1" s="44"/>
      <c r="G1" s="44"/>
      <c r="H1" s="44"/>
      <c r="I1" s="44"/>
      <c r="J1" s="45"/>
      <c r="K1" s="1"/>
    </row>
    <row r="2" spans="1:11" ht="7.5" customHeight="1" thickBot="1" thickTop="1">
      <c r="A2" s="1"/>
      <c r="B2" s="46"/>
      <c r="C2" s="46"/>
      <c r="D2" s="46"/>
      <c r="E2" s="46"/>
      <c r="F2" s="46"/>
      <c r="G2" s="46"/>
      <c r="H2" s="46"/>
      <c r="I2" s="46"/>
      <c r="J2" s="46"/>
      <c r="K2" s="1"/>
    </row>
    <row r="3" spans="1:11" ht="90.75" customHeight="1" thickBot="1" thickTop="1">
      <c r="A3" s="1"/>
      <c r="B3" s="50" t="s">
        <v>30</v>
      </c>
      <c r="C3" s="51"/>
      <c r="D3" s="51"/>
      <c r="E3" s="51"/>
      <c r="F3" s="51"/>
      <c r="G3" s="51"/>
      <c r="H3" s="51"/>
      <c r="I3" s="51"/>
      <c r="J3" s="52"/>
      <c r="K3" s="1"/>
    </row>
    <row r="4" spans="1:11" ht="7.5" customHeight="1" thickBot="1" thickTop="1">
      <c r="A4" s="1"/>
      <c r="B4" s="1"/>
      <c r="C4" s="1"/>
      <c r="D4" s="1"/>
      <c r="E4" s="1"/>
      <c r="F4" s="1"/>
      <c r="G4" s="1"/>
      <c r="H4" s="1"/>
      <c r="I4" s="1"/>
      <c r="J4" s="1"/>
      <c r="K4" s="1"/>
    </row>
    <row r="5" spans="1:11" ht="14.25" customHeight="1">
      <c r="A5" s="1"/>
      <c r="B5" s="53" t="s">
        <v>1</v>
      </c>
      <c r="C5" s="53"/>
      <c r="D5" s="53"/>
      <c r="E5" s="53"/>
      <c r="F5" s="33">
        <f ca="1">NOW()</f>
        <v>40006.90240555556</v>
      </c>
      <c r="G5" s="1"/>
      <c r="H5" s="1"/>
      <c r="I5" s="1"/>
      <c r="J5" s="1"/>
      <c r="K5" s="1"/>
    </row>
    <row r="6" spans="1:11" ht="14.25" customHeight="1" thickBot="1">
      <c r="A6" s="1"/>
      <c r="B6" s="53" t="s">
        <v>2</v>
      </c>
      <c r="C6" s="53"/>
      <c r="D6" s="53"/>
      <c r="E6" s="53"/>
      <c r="F6" s="34">
        <f ca="1">RAND()*100000</f>
        <v>54047.45822067545</v>
      </c>
      <c r="G6" s="1"/>
      <c r="H6" s="1"/>
      <c r="I6" s="1"/>
      <c r="J6" s="1"/>
      <c r="K6" s="1"/>
    </row>
    <row r="7" spans="1:11" ht="7.5" customHeight="1" thickBot="1">
      <c r="A7" s="1"/>
      <c r="B7" s="1"/>
      <c r="C7" s="1"/>
      <c r="D7" s="1"/>
      <c r="E7" s="1"/>
      <c r="F7" s="1"/>
      <c r="G7" s="1"/>
      <c r="H7" s="1"/>
      <c r="I7" s="1"/>
      <c r="J7" s="1"/>
      <c r="K7" s="1"/>
    </row>
    <row r="8" spans="1:11" ht="44.25" customHeight="1" thickBot="1" thickTop="1">
      <c r="A8" s="1"/>
      <c r="B8" s="47" t="s">
        <v>27</v>
      </c>
      <c r="C8" s="48"/>
      <c r="D8" s="48"/>
      <c r="E8" s="48"/>
      <c r="F8" s="48"/>
      <c r="G8" s="48"/>
      <c r="H8" s="48"/>
      <c r="I8" s="48"/>
      <c r="J8" s="49"/>
      <c r="K8" s="1"/>
    </row>
    <row r="9" spans="1:11" ht="7.5" customHeight="1" thickBot="1" thickTop="1">
      <c r="A9" s="1"/>
      <c r="B9" s="2"/>
      <c r="C9" s="2"/>
      <c r="D9" s="2"/>
      <c r="E9" s="2"/>
      <c r="F9" s="2"/>
      <c r="G9" s="2"/>
      <c r="H9" s="2"/>
      <c r="I9" s="2"/>
      <c r="J9" s="2"/>
      <c r="K9" s="1"/>
    </row>
    <row r="10" spans="1:11" ht="39.75" customHeight="1" thickTop="1">
      <c r="A10" s="1"/>
      <c r="B10" s="54" t="s">
        <v>10</v>
      </c>
      <c r="C10" s="55"/>
      <c r="D10" s="55"/>
      <c r="E10" s="55"/>
      <c r="F10" s="55"/>
      <c r="G10" s="55"/>
      <c r="H10" s="55"/>
      <c r="I10" s="55"/>
      <c r="J10" s="56"/>
      <c r="K10" s="1"/>
    </row>
    <row r="11" spans="1:11" ht="7.5" customHeight="1" thickBot="1">
      <c r="A11" s="1"/>
      <c r="B11" s="28"/>
      <c r="C11" s="30"/>
      <c r="D11" s="30"/>
      <c r="E11" s="30"/>
      <c r="F11" s="30"/>
      <c r="G11" s="30"/>
      <c r="H11" s="30"/>
      <c r="I11" s="30"/>
      <c r="J11" s="31"/>
      <c r="K11" s="1"/>
    </row>
    <row r="12" spans="1:11" ht="24.75" customHeight="1" thickBot="1">
      <c r="A12" s="1"/>
      <c r="B12" s="29"/>
      <c r="C12" s="6" t="s">
        <v>3</v>
      </c>
      <c r="D12" s="6" t="s">
        <v>4</v>
      </c>
      <c r="E12" s="6" t="s">
        <v>5</v>
      </c>
      <c r="F12" s="7" t="s">
        <v>11</v>
      </c>
      <c r="G12" s="7" t="s">
        <v>22</v>
      </c>
      <c r="H12" s="6" t="s">
        <v>6</v>
      </c>
      <c r="I12" s="6" t="s">
        <v>7</v>
      </c>
      <c r="J12" s="8" t="s">
        <v>8</v>
      </c>
      <c r="K12" s="1"/>
    </row>
    <row r="13" spans="1:11" ht="13.5" thickBot="1">
      <c r="A13" s="1"/>
      <c r="B13" s="5" t="s">
        <v>21</v>
      </c>
      <c r="C13" s="9"/>
      <c r="D13" s="9"/>
      <c r="E13" s="9"/>
      <c r="F13" s="9"/>
      <c r="G13" s="9"/>
      <c r="H13" s="9"/>
      <c r="I13" s="9"/>
      <c r="J13" s="37"/>
      <c r="K13" s="1"/>
    </row>
    <row r="14" spans="1:11" ht="13.5" thickBot="1">
      <c r="A14" s="1"/>
      <c r="B14" s="5" t="s">
        <v>9</v>
      </c>
      <c r="C14" s="9"/>
      <c r="D14" s="9"/>
      <c r="E14" s="9"/>
      <c r="F14" s="9"/>
      <c r="G14" s="9"/>
      <c r="H14" s="9"/>
      <c r="I14" s="9"/>
      <c r="J14" s="37"/>
      <c r="K14" s="1"/>
    </row>
    <row r="15" spans="1:11" ht="7.5" customHeight="1" thickBot="1">
      <c r="A15" s="1"/>
      <c r="B15" s="38"/>
      <c r="C15" s="35"/>
      <c r="D15" s="35"/>
      <c r="E15" s="35"/>
      <c r="F15" s="35"/>
      <c r="G15" s="35"/>
      <c r="H15" s="35"/>
      <c r="I15" s="35"/>
      <c r="J15" s="36"/>
      <c r="K15" s="1"/>
    </row>
    <row r="16" spans="1:11" ht="7.5" customHeight="1" thickBot="1" thickTop="1">
      <c r="A16" s="1"/>
      <c r="B16" s="1"/>
      <c r="C16" s="1"/>
      <c r="D16" s="1"/>
      <c r="E16" s="1"/>
      <c r="F16" s="1"/>
      <c r="G16" s="1"/>
      <c r="H16" s="1"/>
      <c r="I16" s="1"/>
      <c r="J16" s="1"/>
      <c r="K16" s="1"/>
    </row>
    <row r="17" spans="1:11" ht="30" customHeight="1" thickBot="1" thickTop="1">
      <c r="A17" s="1"/>
      <c r="B17" s="47" t="s">
        <v>31</v>
      </c>
      <c r="C17" s="48"/>
      <c r="D17" s="48"/>
      <c r="E17" s="48"/>
      <c r="F17" s="48"/>
      <c r="G17" s="48"/>
      <c r="H17" s="48"/>
      <c r="I17" s="48"/>
      <c r="J17" s="49"/>
      <c r="K17" s="1"/>
    </row>
    <row r="18" spans="1:11" ht="7.5" customHeight="1" thickBot="1" thickTop="1">
      <c r="A18" s="1"/>
      <c r="B18" s="2"/>
      <c r="C18" s="2"/>
      <c r="D18" s="2"/>
      <c r="E18" s="2"/>
      <c r="F18" s="2"/>
      <c r="G18" s="2"/>
      <c r="H18" s="2"/>
      <c r="I18" s="2"/>
      <c r="J18" s="2"/>
      <c r="K18" s="1"/>
    </row>
    <row r="19" spans="1:11" ht="13.5" thickBot="1">
      <c r="A19" s="1"/>
      <c r="B19" s="10" t="s">
        <v>12</v>
      </c>
      <c r="C19" s="1"/>
      <c r="D19" s="1"/>
      <c r="E19" s="1"/>
      <c r="F19" s="1"/>
      <c r="G19" s="1"/>
      <c r="H19" s="1"/>
      <c r="I19" s="1"/>
      <c r="J19" s="1"/>
      <c r="K19" s="1"/>
    </row>
    <row r="20" spans="1:11" ht="13.5" customHeight="1" thickBot="1">
      <c r="A20" s="1"/>
      <c r="B20" s="9"/>
      <c r="C20" s="1"/>
      <c r="D20" s="1"/>
      <c r="E20" s="1"/>
      <c r="F20" s="1"/>
      <c r="G20" s="1"/>
      <c r="H20" s="1"/>
      <c r="I20" s="1"/>
      <c r="J20" s="1"/>
      <c r="K20" s="1"/>
    </row>
    <row r="21" spans="1:11" ht="7.5" customHeight="1">
      <c r="A21" s="1"/>
      <c r="B21" s="1"/>
      <c r="C21" s="1"/>
      <c r="D21" s="1"/>
      <c r="E21" s="1"/>
      <c r="F21" s="1"/>
      <c r="G21" s="1"/>
      <c r="H21" s="1"/>
      <c r="I21" s="1"/>
      <c r="J21" s="1"/>
      <c r="K21" s="1"/>
    </row>
  </sheetData>
  <sheetProtection/>
  <mergeCells count="8">
    <mergeCell ref="B1:J1"/>
    <mergeCell ref="B2:J2"/>
    <mergeCell ref="B17:J17"/>
    <mergeCell ref="B3:J3"/>
    <mergeCell ref="B5:E5"/>
    <mergeCell ref="B6:E6"/>
    <mergeCell ref="B10:J10"/>
    <mergeCell ref="B8:J8"/>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0"/>
  <sheetViews>
    <sheetView zoomScalePageLayoutView="0" workbookViewId="0" topLeftCell="A1">
      <selection activeCell="F12" sqref="F12"/>
    </sheetView>
  </sheetViews>
  <sheetFormatPr defaultColWidth="9.140625" defaultRowHeight="12.75"/>
  <cols>
    <col min="1" max="1" width="3.7109375" style="0" customWidth="1"/>
    <col min="2" max="2" width="28.140625" style="0" customWidth="1"/>
    <col min="3" max="5" width="8.7109375" style="0" customWidth="1"/>
    <col min="6" max="6" width="14.421875" style="0" bestFit="1" customWidth="1"/>
    <col min="7" max="7" width="13.8515625" style="0" customWidth="1"/>
    <col min="8" max="9" width="8.7109375" style="0" customWidth="1"/>
    <col min="10" max="10" width="10.00390625" style="0" customWidth="1"/>
    <col min="11" max="11" width="3.7109375" style="0" customWidth="1"/>
  </cols>
  <sheetData>
    <row r="1" spans="1:11" ht="21.75" thickBot="1" thickTop="1">
      <c r="A1" s="1"/>
      <c r="B1" s="43" t="s">
        <v>13</v>
      </c>
      <c r="C1" s="44"/>
      <c r="D1" s="44"/>
      <c r="E1" s="44"/>
      <c r="F1" s="44"/>
      <c r="G1" s="44"/>
      <c r="H1" s="44"/>
      <c r="I1" s="44"/>
      <c r="J1" s="45"/>
      <c r="K1" s="1"/>
    </row>
    <row r="2" spans="1:11" ht="13.5" customHeight="1" thickBot="1" thickTop="1">
      <c r="A2" s="1"/>
      <c r="B2" s="46"/>
      <c r="C2" s="46"/>
      <c r="D2" s="46"/>
      <c r="E2" s="46"/>
      <c r="F2" s="46"/>
      <c r="G2" s="46"/>
      <c r="H2" s="46"/>
      <c r="I2" s="46"/>
      <c r="J2" s="46"/>
      <c r="K2" s="1"/>
    </row>
    <row r="3" spans="1:11" ht="65.25" customHeight="1" thickBot="1" thickTop="1">
      <c r="A3" s="1"/>
      <c r="B3" s="50" t="s">
        <v>32</v>
      </c>
      <c r="C3" s="51"/>
      <c r="D3" s="51"/>
      <c r="E3" s="51"/>
      <c r="F3" s="51"/>
      <c r="G3" s="51"/>
      <c r="H3" s="51"/>
      <c r="I3" s="51"/>
      <c r="J3" s="52"/>
      <c r="K3" s="1"/>
    </row>
    <row r="4" spans="1:11" ht="13.5" customHeight="1" thickBot="1" thickTop="1">
      <c r="A4" s="1"/>
      <c r="B4" s="14">
        <v>1</v>
      </c>
      <c r="C4" s="14">
        <v>2</v>
      </c>
      <c r="D4" s="14">
        <v>3</v>
      </c>
      <c r="E4" s="14">
        <v>4</v>
      </c>
      <c r="F4" s="14">
        <v>5</v>
      </c>
      <c r="G4" s="14">
        <v>6</v>
      </c>
      <c r="H4" s="1"/>
      <c r="I4" s="1"/>
      <c r="J4" s="1"/>
      <c r="K4" s="1"/>
    </row>
    <row r="5" spans="1:11" ht="29.25" customHeight="1" thickBot="1" thickTop="1">
      <c r="A5" s="1"/>
      <c r="B5" s="47" t="s">
        <v>33</v>
      </c>
      <c r="C5" s="48"/>
      <c r="D5" s="48"/>
      <c r="E5" s="48"/>
      <c r="F5" s="48"/>
      <c r="G5" s="48"/>
      <c r="H5" s="48"/>
      <c r="I5" s="48"/>
      <c r="J5" s="49"/>
      <c r="K5" s="1"/>
    </row>
    <row r="6" spans="1:11" ht="13.5" customHeight="1" thickBot="1" thickTop="1">
      <c r="A6" s="1"/>
      <c r="B6" s="2"/>
      <c r="C6" s="2"/>
      <c r="D6" s="2"/>
      <c r="E6" s="2"/>
      <c r="F6" s="2"/>
      <c r="G6" s="2"/>
      <c r="H6" s="2"/>
      <c r="I6" s="2"/>
      <c r="J6" s="2"/>
      <c r="K6" s="1"/>
    </row>
    <row r="7" spans="1:11" ht="24" customHeight="1" thickBot="1">
      <c r="A7" s="1"/>
      <c r="B7" s="11" t="s">
        <v>14</v>
      </c>
      <c r="C7" s="41">
        <v>4</v>
      </c>
      <c r="D7" s="3"/>
      <c r="E7" s="3"/>
      <c r="F7" s="3"/>
      <c r="G7" s="3"/>
      <c r="H7" s="3"/>
      <c r="I7" s="3"/>
      <c r="J7" s="3"/>
      <c r="K7" s="1"/>
    </row>
    <row r="8" spans="1:11" ht="25.5" customHeight="1" thickBot="1">
      <c r="A8" s="1"/>
      <c r="B8" s="12" t="s">
        <v>15</v>
      </c>
      <c r="C8" s="40"/>
      <c r="D8" s="15" t="s">
        <v>34</v>
      </c>
      <c r="E8" s="4"/>
      <c r="F8" s="4"/>
      <c r="G8" s="4"/>
      <c r="H8" s="4"/>
      <c r="I8" s="4"/>
      <c r="J8" s="4"/>
      <c r="K8" s="1"/>
    </row>
    <row r="9" spans="1:11" ht="25.5" customHeight="1" thickBot="1">
      <c r="A9" s="1"/>
      <c r="B9" s="12" t="s">
        <v>15</v>
      </c>
      <c r="C9" s="13"/>
      <c r="D9" s="15" t="s">
        <v>35</v>
      </c>
      <c r="E9" s="4"/>
      <c r="F9" s="4"/>
      <c r="G9" s="4"/>
      <c r="H9" s="4"/>
      <c r="I9" s="4"/>
      <c r="J9" s="4"/>
      <c r="K9" s="1"/>
    </row>
    <row r="10" spans="1:11" ht="13.5" customHeight="1">
      <c r="A10" s="1"/>
      <c r="B10" s="1"/>
      <c r="C10" s="1"/>
      <c r="D10" s="1"/>
      <c r="E10" s="1"/>
      <c r="F10" s="1"/>
      <c r="G10" s="1"/>
      <c r="H10" s="1"/>
      <c r="I10" s="1"/>
      <c r="J10" s="1"/>
      <c r="K10" s="1"/>
    </row>
  </sheetData>
  <sheetProtection/>
  <mergeCells count="4">
    <mergeCell ref="B1:J1"/>
    <mergeCell ref="B2:J2"/>
    <mergeCell ref="B3:J3"/>
    <mergeCell ref="B5:J5"/>
  </mergeCells>
  <dataValidations count="1">
    <dataValidation type="list" allowBlank="1" showInputMessage="1" showErrorMessage="1" errorTitle="Chyba zadání" error="Na kostce nemůže padnou jiné číslo než 1, 2, 3, 4, 5 nebo 6." sqref="C7">
      <formula1>$B$4:$G$4</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6"/>
  <sheetViews>
    <sheetView zoomScalePageLayoutView="0" workbookViewId="0" topLeftCell="A1">
      <selection activeCell="C22" sqref="C22"/>
    </sheetView>
  </sheetViews>
  <sheetFormatPr defaultColWidth="9.140625" defaultRowHeight="12.75"/>
  <cols>
    <col min="1" max="1" width="3.7109375" style="0" customWidth="1"/>
    <col min="2" max="2" width="28.140625" style="0" customWidth="1"/>
    <col min="3" max="3" width="16.57421875" style="0" customWidth="1"/>
    <col min="4" max="5" width="8.7109375" style="0" customWidth="1"/>
    <col min="6" max="6" width="14.421875" style="0" bestFit="1" customWidth="1"/>
    <col min="7" max="7" width="13.8515625" style="0" customWidth="1"/>
    <col min="8" max="9" width="8.7109375" style="0" customWidth="1"/>
    <col min="10" max="10" width="10.00390625" style="0" customWidth="1"/>
    <col min="11" max="11" width="3.7109375" style="0" customWidth="1"/>
  </cols>
  <sheetData>
    <row r="1" spans="1:11" ht="21.75" thickBot="1" thickTop="1">
      <c r="A1" s="1"/>
      <c r="B1" s="43" t="s">
        <v>19</v>
      </c>
      <c r="C1" s="44"/>
      <c r="D1" s="44"/>
      <c r="E1" s="44"/>
      <c r="F1" s="44"/>
      <c r="G1" s="44"/>
      <c r="H1" s="44"/>
      <c r="I1" s="44"/>
      <c r="J1" s="45"/>
      <c r="K1" s="1"/>
    </row>
    <row r="2" spans="1:11" ht="13.5" customHeight="1" thickBot="1" thickTop="1">
      <c r="A2" s="1"/>
      <c r="B2" s="46"/>
      <c r="C2" s="46"/>
      <c r="D2" s="46"/>
      <c r="E2" s="46"/>
      <c r="F2" s="46"/>
      <c r="G2" s="46"/>
      <c r="H2" s="46"/>
      <c r="I2" s="46"/>
      <c r="J2" s="46"/>
      <c r="K2" s="1"/>
    </row>
    <row r="3" spans="1:11" ht="40.5" customHeight="1" thickBot="1" thickTop="1">
      <c r="A3" s="1"/>
      <c r="B3" s="50" t="s">
        <v>36</v>
      </c>
      <c r="C3" s="51"/>
      <c r="D3" s="51"/>
      <c r="E3" s="51"/>
      <c r="F3" s="51"/>
      <c r="G3" s="51"/>
      <c r="H3" s="51"/>
      <c r="I3" s="51"/>
      <c r="J3" s="52"/>
      <c r="K3" s="1"/>
    </row>
    <row r="4" spans="1:11" ht="13.5" customHeight="1" thickBot="1" thickTop="1">
      <c r="A4" s="1"/>
      <c r="B4" s="14">
        <v>1</v>
      </c>
      <c r="C4" s="14">
        <v>2</v>
      </c>
      <c r="D4" s="14">
        <v>3</v>
      </c>
      <c r="E4" s="14">
        <v>4</v>
      </c>
      <c r="F4" s="14">
        <v>5</v>
      </c>
      <c r="G4" s="14">
        <v>6</v>
      </c>
      <c r="H4" s="1"/>
      <c r="I4" s="1"/>
      <c r="J4" s="1"/>
      <c r="K4" s="1"/>
    </row>
    <row r="5" spans="1:11" ht="29.25" customHeight="1" thickBot="1" thickTop="1">
      <c r="A5" s="1"/>
      <c r="B5" s="47" t="s">
        <v>37</v>
      </c>
      <c r="C5" s="48"/>
      <c r="D5" s="48"/>
      <c r="E5" s="48"/>
      <c r="F5" s="48"/>
      <c r="G5" s="48"/>
      <c r="H5" s="48"/>
      <c r="I5" s="48"/>
      <c r="J5" s="49"/>
      <c r="K5" s="1"/>
    </row>
    <row r="6" spans="1:11" ht="13.5" customHeight="1" thickBot="1" thickTop="1">
      <c r="A6" s="1"/>
      <c r="B6" s="2"/>
      <c r="C6" s="2"/>
      <c r="D6" s="2"/>
      <c r="E6" s="2"/>
      <c r="F6" s="2"/>
      <c r="G6" s="2"/>
      <c r="H6" s="2"/>
      <c r="I6" s="2"/>
      <c r="J6" s="2"/>
      <c r="K6" s="1"/>
    </row>
    <row r="7" spans="1:11" ht="40.5" customHeight="1" thickBot="1">
      <c r="A7" s="1"/>
      <c r="B7" s="11" t="s">
        <v>38</v>
      </c>
      <c r="C7" s="16"/>
      <c r="D7" s="3"/>
      <c r="E7" s="3"/>
      <c r="F7" s="3"/>
      <c r="G7" s="3"/>
      <c r="H7" s="3"/>
      <c r="I7" s="3"/>
      <c r="J7" s="3"/>
      <c r="K7" s="1"/>
    </row>
    <row r="8" spans="1:11" ht="13.5" customHeight="1" thickBot="1">
      <c r="A8" s="1"/>
      <c r="B8" s="11"/>
      <c r="C8" s="3"/>
      <c r="D8" s="3"/>
      <c r="E8" s="3"/>
      <c r="F8" s="3"/>
      <c r="G8" s="3"/>
      <c r="H8" s="3"/>
      <c r="I8" s="3"/>
      <c r="J8" s="3"/>
      <c r="K8" s="1"/>
    </row>
    <row r="9" spans="1:11" ht="30.75" customHeight="1" thickBot="1" thickTop="1">
      <c r="A9" s="1"/>
      <c r="B9" s="57" t="s">
        <v>26</v>
      </c>
      <c r="C9" s="48"/>
      <c r="D9" s="48"/>
      <c r="E9" s="48"/>
      <c r="F9" s="48"/>
      <c r="G9" s="48"/>
      <c r="H9" s="48"/>
      <c r="I9" s="48"/>
      <c r="J9" s="49"/>
      <c r="K9" s="1"/>
    </row>
    <row r="10" spans="1:11" ht="13.5" customHeight="1" thickBot="1" thickTop="1">
      <c r="A10" s="1"/>
      <c r="B10" s="11"/>
      <c r="C10" s="11"/>
      <c r="D10" s="3"/>
      <c r="E10" s="3"/>
      <c r="F10" s="3"/>
      <c r="G10" s="3"/>
      <c r="H10" s="3"/>
      <c r="I10" s="3"/>
      <c r="J10" s="3"/>
      <c r="K10" s="1"/>
    </row>
    <row r="11" spans="1:11" ht="25.5" customHeight="1" thickBot="1">
      <c r="A11" s="1"/>
      <c r="B11" s="12" t="s">
        <v>24</v>
      </c>
      <c r="C11" s="16"/>
      <c r="D11" s="32"/>
      <c r="E11" s="58" t="s">
        <v>39</v>
      </c>
      <c r="F11" s="59"/>
      <c r="G11" s="59"/>
      <c r="H11" s="59"/>
      <c r="I11" s="59"/>
      <c r="J11" s="59"/>
      <c r="K11" s="1"/>
    </row>
    <row r="12" spans="1:11" ht="13.5" customHeight="1" thickBot="1">
      <c r="A12" s="1"/>
      <c r="B12" s="1"/>
      <c r="C12" s="1"/>
      <c r="D12" s="1"/>
      <c r="E12" s="1"/>
      <c r="F12" s="1"/>
      <c r="G12" s="1"/>
      <c r="H12" s="1"/>
      <c r="I12" s="1"/>
      <c r="J12" s="1"/>
      <c r="K12" s="1"/>
    </row>
    <row r="13" spans="1:11" ht="17.25" customHeight="1" thickBot="1" thickTop="1">
      <c r="A13" s="1"/>
      <c r="B13" s="57" t="s">
        <v>16</v>
      </c>
      <c r="C13" s="48"/>
      <c r="D13" s="48"/>
      <c r="E13" s="48"/>
      <c r="F13" s="48"/>
      <c r="G13" s="48"/>
      <c r="H13" s="48"/>
      <c r="I13" s="48"/>
      <c r="J13" s="49"/>
      <c r="K13" s="1"/>
    </row>
    <row r="14" spans="1:11" ht="13.5" customHeight="1" thickBot="1" thickTop="1">
      <c r="A14" s="1"/>
      <c r="B14" s="11"/>
      <c r="C14" s="11"/>
      <c r="D14" s="3"/>
      <c r="E14" s="3"/>
      <c r="F14" s="3"/>
      <c r="G14" s="3"/>
      <c r="H14" s="3"/>
      <c r="I14" s="3"/>
      <c r="J14" s="3"/>
      <c r="K14" s="1"/>
    </row>
    <row r="15" spans="1:11" ht="25.5" customHeight="1" thickBot="1">
      <c r="A15" s="1"/>
      <c r="B15" s="12" t="s">
        <v>25</v>
      </c>
      <c r="C15" s="17"/>
      <c r="D15" s="15"/>
      <c r="E15" s="4"/>
      <c r="F15" s="4"/>
      <c r="G15" s="4"/>
      <c r="H15" s="4"/>
      <c r="I15" s="4"/>
      <c r="J15" s="4"/>
      <c r="K15" s="1"/>
    </row>
    <row r="16" spans="1:11" ht="12.75">
      <c r="A16" s="11"/>
      <c r="B16" s="11"/>
      <c r="C16" s="11"/>
      <c r="D16" s="11"/>
      <c r="E16" s="11"/>
      <c r="F16" s="11"/>
      <c r="G16" s="11"/>
      <c r="H16" s="11"/>
      <c r="I16" s="11"/>
      <c r="J16" s="11"/>
      <c r="K16" s="11"/>
    </row>
  </sheetData>
  <sheetProtection/>
  <mergeCells count="7">
    <mergeCell ref="B9:J9"/>
    <mergeCell ref="B13:J13"/>
    <mergeCell ref="B1:J1"/>
    <mergeCell ref="B2:J2"/>
    <mergeCell ref="B3:J3"/>
    <mergeCell ref="B5:J5"/>
    <mergeCell ref="E11:J11"/>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6"/>
  <sheetViews>
    <sheetView zoomScalePageLayoutView="0" workbookViewId="0" topLeftCell="A1">
      <selection activeCell="B3" sqref="B3:I3"/>
    </sheetView>
  </sheetViews>
  <sheetFormatPr defaultColWidth="9.140625" defaultRowHeight="12.75"/>
  <cols>
    <col min="1" max="1" width="3.7109375" style="0" customWidth="1"/>
    <col min="10" max="10" width="3.7109375" style="0" customWidth="1"/>
  </cols>
  <sheetData>
    <row r="1" spans="1:10" ht="21.75" thickBot="1" thickTop="1">
      <c r="A1" s="1"/>
      <c r="B1" s="43" t="s">
        <v>20</v>
      </c>
      <c r="C1" s="44"/>
      <c r="D1" s="44"/>
      <c r="E1" s="44"/>
      <c r="F1" s="44"/>
      <c r="G1" s="44"/>
      <c r="H1" s="44"/>
      <c r="I1" s="45"/>
      <c r="J1" s="1"/>
    </row>
    <row r="2" spans="1:10" ht="7.5" customHeight="1" thickBot="1" thickTop="1">
      <c r="A2" s="1"/>
      <c r="B2" s="46"/>
      <c r="C2" s="46"/>
      <c r="D2" s="46"/>
      <c r="E2" s="46"/>
      <c r="F2" s="46"/>
      <c r="G2" s="46"/>
      <c r="H2" s="46"/>
      <c r="I2" s="46"/>
      <c r="J2" s="1"/>
    </row>
    <row r="3" spans="1:10" ht="51.75" customHeight="1" thickBot="1" thickTop="1">
      <c r="A3" s="1"/>
      <c r="B3" s="50" t="s">
        <v>40</v>
      </c>
      <c r="C3" s="51"/>
      <c r="D3" s="51"/>
      <c r="E3" s="51"/>
      <c r="F3" s="51"/>
      <c r="G3" s="51"/>
      <c r="H3" s="51"/>
      <c r="I3" s="52"/>
      <c r="J3" s="1"/>
    </row>
    <row r="4" spans="1:10" ht="7.5" customHeight="1" thickBot="1" thickTop="1">
      <c r="A4" s="1"/>
      <c r="B4" s="1"/>
      <c r="C4" s="1"/>
      <c r="D4" s="1"/>
      <c r="E4" s="1"/>
      <c r="F4" s="1"/>
      <c r="G4" s="1"/>
      <c r="H4" s="1"/>
      <c r="I4" s="1"/>
      <c r="J4" s="1"/>
    </row>
    <row r="5" spans="1:10" ht="25.5" customHeight="1" thickBot="1">
      <c r="A5" s="1"/>
      <c r="B5" s="62" t="s">
        <v>23</v>
      </c>
      <c r="C5" s="63"/>
      <c r="D5" s="42">
        <f ca="1">INT(RAND()*(3-1)+1)</f>
        <v>2</v>
      </c>
      <c r="E5" s="1"/>
      <c r="F5" s="1"/>
      <c r="G5" s="1"/>
      <c r="H5" s="1"/>
      <c r="I5" s="1"/>
      <c r="J5" s="1"/>
    </row>
    <row r="6" spans="1:10" ht="7.5" customHeight="1">
      <c r="A6" s="1"/>
      <c r="B6" s="1"/>
      <c r="C6" s="1"/>
      <c r="D6" s="1"/>
      <c r="E6" s="1"/>
      <c r="F6" s="1"/>
      <c r="G6" s="1"/>
      <c r="H6" s="1"/>
      <c r="I6" s="1"/>
      <c r="J6" s="14"/>
    </row>
    <row r="7" spans="1:10" ht="39.75" customHeight="1">
      <c r="A7" s="14"/>
      <c r="B7" s="19">
        <f ca="1">INT(RAND()*(3-1)+1)</f>
        <v>2</v>
      </c>
      <c r="C7" s="20">
        <f aca="true" ca="1" t="shared" si="0" ref="C7:I13">INT(RAND()*(3-1)+1)</f>
        <v>2</v>
      </c>
      <c r="D7" s="20">
        <f ca="1" t="shared" si="0"/>
        <v>1</v>
      </c>
      <c r="E7" s="20">
        <f ca="1" t="shared" si="0"/>
        <v>1</v>
      </c>
      <c r="F7" s="20">
        <f ca="1" t="shared" si="0"/>
        <v>2</v>
      </c>
      <c r="G7" s="20">
        <f ca="1" t="shared" si="0"/>
        <v>1</v>
      </c>
      <c r="H7" s="20">
        <f ca="1">INT(RAND()*(3-1)+1)</f>
        <v>2</v>
      </c>
      <c r="I7" s="21">
        <f ca="1">INT(RAND()*(3-1)+1)</f>
        <v>1</v>
      </c>
      <c r="J7" s="14"/>
    </row>
    <row r="8" spans="1:10" ht="39.75" customHeight="1">
      <c r="A8" s="14"/>
      <c r="B8" s="22">
        <f aca="true" ca="1" t="shared" si="1" ref="B8:B13">INT(RAND()*(3-1)+1)</f>
        <v>1</v>
      </c>
      <c r="C8" s="18">
        <f ca="1" t="shared" si="0"/>
        <v>1</v>
      </c>
      <c r="D8" s="18">
        <f ca="1" t="shared" si="0"/>
        <v>1</v>
      </c>
      <c r="E8" s="18">
        <f ca="1" t="shared" si="0"/>
        <v>2</v>
      </c>
      <c r="F8" s="18">
        <f ca="1" t="shared" si="0"/>
        <v>1</v>
      </c>
      <c r="G8" s="18">
        <f ca="1" t="shared" si="0"/>
        <v>1</v>
      </c>
      <c r="H8" s="18">
        <f ca="1" t="shared" si="0"/>
        <v>2</v>
      </c>
      <c r="I8" s="23">
        <f ca="1" t="shared" si="0"/>
        <v>2</v>
      </c>
      <c r="J8" s="14"/>
    </row>
    <row r="9" spans="1:10" ht="39.75" customHeight="1">
      <c r="A9" s="14"/>
      <c r="B9" s="22">
        <f ca="1" t="shared" si="1"/>
        <v>2</v>
      </c>
      <c r="C9" s="18">
        <f ca="1" t="shared" si="0"/>
        <v>2</v>
      </c>
      <c r="D9" s="18">
        <f ca="1" t="shared" si="0"/>
        <v>2</v>
      </c>
      <c r="E9" s="18">
        <f ca="1" t="shared" si="0"/>
        <v>1</v>
      </c>
      <c r="F9" s="18">
        <f ca="1" t="shared" si="0"/>
        <v>1</v>
      </c>
      <c r="G9" s="18">
        <f ca="1" t="shared" si="0"/>
        <v>1</v>
      </c>
      <c r="H9" s="18">
        <f ca="1" t="shared" si="0"/>
        <v>1</v>
      </c>
      <c r="I9" s="23">
        <f ca="1" t="shared" si="0"/>
        <v>2</v>
      </c>
      <c r="J9" s="14"/>
    </row>
    <row r="10" spans="1:10" ht="39.75" customHeight="1">
      <c r="A10" s="14"/>
      <c r="B10" s="22">
        <f ca="1" t="shared" si="1"/>
        <v>1</v>
      </c>
      <c r="C10" s="18">
        <f ca="1" t="shared" si="0"/>
        <v>2</v>
      </c>
      <c r="D10" s="18">
        <f ca="1" t="shared" si="0"/>
        <v>1</v>
      </c>
      <c r="E10" s="18">
        <f ca="1" t="shared" si="0"/>
        <v>2</v>
      </c>
      <c r="F10" s="18">
        <f ca="1" t="shared" si="0"/>
        <v>2</v>
      </c>
      <c r="G10" s="18">
        <f ca="1" t="shared" si="0"/>
        <v>2</v>
      </c>
      <c r="H10" s="18">
        <f ca="1" t="shared" si="0"/>
        <v>2</v>
      </c>
      <c r="I10" s="23">
        <f ca="1" t="shared" si="0"/>
        <v>2</v>
      </c>
      <c r="J10" s="14"/>
    </row>
    <row r="11" spans="1:10" ht="39.75" customHeight="1">
      <c r="A11" s="14"/>
      <c r="B11" s="22">
        <f ca="1" t="shared" si="1"/>
        <v>1</v>
      </c>
      <c r="C11" s="18">
        <f ca="1" t="shared" si="0"/>
        <v>2</v>
      </c>
      <c r="D11" s="18">
        <f ca="1" t="shared" si="0"/>
        <v>2</v>
      </c>
      <c r="E11" s="18">
        <f ca="1" t="shared" si="0"/>
        <v>1</v>
      </c>
      <c r="F11" s="18">
        <f ca="1" t="shared" si="0"/>
        <v>1</v>
      </c>
      <c r="G11" s="18">
        <f ca="1" t="shared" si="0"/>
        <v>1</v>
      </c>
      <c r="H11" s="18">
        <f ca="1" t="shared" si="0"/>
        <v>2</v>
      </c>
      <c r="I11" s="23">
        <f ca="1" t="shared" si="0"/>
        <v>1</v>
      </c>
      <c r="J11" s="14"/>
    </row>
    <row r="12" spans="1:10" ht="39.75" customHeight="1">
      <c r="A12" s="14"/>
      <c r="B12" s="22">
        <f ca="1" t="shared" si="1"/>
        <v>1</v>
      </c>
      <c r="C12" s="18">
        <f ca="1" t="shared" si="0"/>
        <v>2</v>
      </c>
      <c r="D12" s="18">
        <f ca="1" t="shared" si="0"/>
        <v>1</v>
      </c>
      <c r="E12" s="18">
        <f ca="1" t="shared" si="0"/>
        <v>2</v>
      </c>
      <c r="F12" s="18">
        <f ca="1" t="shared" si="0"/>
        <v>1</v>
      </c>
      <c r="G12" s="18">
        <f ca="1" t="shared" si="0"/>
        <v>1</v>
      </c>
      <c r="H12" s="18">
        <f ca="1" t="shared" si="0"/>
        <v>1</v>
      </c>
      <c r="I12" s="23">
        <f ca="1" t="shared" si="0"/>
        <v>2</v>
      </c>
      <c r="J12" s="14"/>
    </row>
    <row r="13" spans="1:10" ht="39.75" customHeight="1">
      <c r="A13" s="14"/>
      <c r="B13" s="24">
        <f ca="1" t="shared" si="1"/>
        <v>1</v>
      </c>
      <c r="C13" s="25">
        <f ca="1" t="shared" si="0"/>
        <v>1</v>
      </c>
      <c r="D13" s="25">
        <f ca="1" t="shared" si="0"/>
        <v>2</v>
      </c>
      <c r="E13" s="25">
        <f ca="1" t="shared" si="0"/>
        <v>2</v>
      </c>
      <c r="F13" s="25">
        <f ca="1" t="shared" si="0"/>
        <v>1</v>
      </c>
      <c r="G13" s="25">
        <f ca="1" t="shared" si="0"/>
        <v>2</v>
      </c>
      <c r="H13" s="25">
        <f ca="1" t="shared" si="0"/>
        <v>1</v>
      </c>
      <c r="I13" s="26">
        <f ca="1" t="shared" si="0"/>
        <v>2</v>
      </c>
      <c r="J13" s="14"/>
    </row>
    <row r="14" spans="1:10" ht="12.75">
      <c r="A14" s="14"/>
      <c r="B14" s="14"/>
      <c r="C14" s="14"/>
      <c r="D14" s="14"/>
      <c r="E14" s="14"/>
      <c r="F14" s="14"/>
      <c r="G14" s="14"/>
      <c r="H14" s="14"/>
      <c r="I14" s="14"/>
      <c r="J14" s="14"/>
    </row>
    <row r="15" spans="1:10" ht="12.75">
      <c r="A15" s="14"/>
      <c r="B15" s="27" t="s">
        <v>17</v>
      </c>
      <c r="C15" s="14"/>
      <c r="D15" s="14"/>
      <c r="E15" s="14"/>
      <c r="F15" s="14"/>
      <c r="G15" s="14"/>
      <c r="H15" s="14"/>
      <c r="I15" s="14"/>
      <c r="J15" s="14"/>
    </row>
    <row r="16" spans="1:10" ht="27.75" customHeight="1">
      <c r="A16" s="14"/>
      <c r="B16" s="60" t="s">
        <v>18</v>
      </c>
      <c r="C16" s="61"/>
      <c r="D16" s="61"/>
      <c r="E16" s="61"/>
      <c r="F16" s="61"/>
      <c r="G16" s="61"/>
      <c r="H16" s="61"/>
      <c r="I16" s="61"/>
      <c r="J16" s="14"/>
    </row>
  </sheetData>
  <sheetProtection/>
  <mergeCells count="5">
    <mergeCell ref="B1:I1"/>
    <mergeCell ref="B2:I2"/>
    <mergeCell ref="B3:I3"/>
    <mergeCell ref="B16:I16"/>
    <mergeCell ref="B5:C5"/>
  </mergeCells>
  <conditionalFormatting sqref="B7:I13">
    <cfRule type="cellIs" priority="1" dxfId="1" operator="equal" stopIfTrue="1">
      <formula>1</formula>
    </cfRule>
    <cfRule type="cellIs" priority="2" dxfId="0" operator="equal" stopIfTrue="1">
      <formula>2</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1"/>
  <sheetViews>
    <sheetView zoomScalePageLayoutView="0" workbookViewId="0" topLeftCell="A10">
      <selection activeCell="B17" sqref="B17:J17"/>
    </sheetView>
  </sheetViews>
  <sheetFormatPr defaultColWidth="9.140625" defaultRowHeight="12.75"/>
  <cols>
    <col min="1" max="1" width="3.7109375" style="0" customWidth="1"/>
    <col min="2" max="2" width="20.7109375" style="0" customWidth="1"/>
    <col min="3" max="5" width="8.7109375" style="0" customWidth="1"/>
    <col min="6" max="6" width="14.421875" style="0" bestFit="1" customWidth="1"/>
    <col min="7" max="7" width="13.8515625" style="0" customWidth="1"/>
    <col min="8" max="9" width="8.7109375" style="0" customWidth="1"/>
    <col min="10" max="10" width="10.00390625" style="0" customWidth="1"/>
    <col min="11" max="11" width="3.7109375" style="0" customWidth="1"/>
  </cols>
  <sheetData>
    <row r="1" spans="1:11" ht="21.75" thickBot="1" thickTop="1">
      <c r="A1" s="64" t="s">
        <v>28</v>
      </c>
      <c r="B1" s="43" t="s">
        <v>0</v>
      </c>
      <c r="C1" s="44"/>
      <c r="D1" s="44"/>
      <c r="E1" s="44"/>
      <c r="F1" s="44"/>
      <c r="G1" s="44"/>
      <c r="H1" s="44"/>
      <c r="I1" s="44"/>
      <c r="J1" s="45"/>
      <c r="K1" s="64" t="s">
        <v>28</v>
      </c>
    </row>
    <row r="2" spans="1:11" ht="7.5" customHeight="1" thickBot="1" thickTop="1">
      <c r="A2" s="64"/>
      <c r="B2" s="46"/>
      <c r="C2" s="46"/>
      <c r="D2" s="46"/>
      <c r="E2" s="46"/>
      <c r="F2" s="46"/>
      <c r="G2" s="46"/>
      <c r="H2" s="46"/>
      <c r="I2" s="46"/>
      <c r="J2" s="46"/>
      <c r="K2" s="64"/>
    </row>
    <row r="3" spans="1:11" ht="90.75" customHeight="1" thickBot="1" thickTop="1">
      <c r="A3" s="64"/>
      <c r="B3" s="50" t="s">
        <v>30</v>
      </c>
      <c r="C3" s="51"/>
      <c r="D3" s="51"/>
      <c r="E3" s="51"/>
      <c r="F3" s="51"/>
      <c r="G3" s="51"/>
      <c r="H3" s="51"/>
      <c r="I3" s="51"/>
      <c r="J3" s="52"/>
      <c r="K3" s="64"/>
    </row>
    <row r="4" spans="1:11" ht="7.5" customHeight="1" thickBot="1" thickTop="1">
      <c r="A4" s="64"/>
      <c r="B4" s="1"/>
      <c r="C4" s="1"/>
      <c r="D4" s="1"/>
      <c r="E4" s="1"/>
      <c r="F4" s="1"/>
      <c r="G4" s="1"/>
      <c r="H4" s="1"/>
      <c r="I4" s="1"/>
      <c r="J4" s="1"/>
      <c r="K4" s="64"/>
    </row>
    <row r="5" spans="1:11" ht="14.25" customHeight="1">
      <c r="A5" s="64"/>
      <c r="B5" s="53" t="s">
        <v>1</v>
      </c>
      <c r="C5" s="53"/>
      <c r="D5" s="53"/>
      <c r="E5" s="53"/>
      <c r="F5" s="33">
        <f ca="1">NOW()</f>
        <v>40006.90240555556</v>
      </c>
      <c r="G5" s="1"/>
      <c r="H5" s="1"/>
      <c r="I5" s="1"/>
      <c r="J5" s="1"/>
      <c r="K5" s="64"/>
    </row>
    <row r="6" spans="1:11" ht="14.25" customHeight="1" thickBot="1">
      <c r="A6" s="64"/>
      <c r="B6" s="53" t="s">
        <v>2</v>
      </c>
      <c r="C6" s="53"/>
      <c r="D6" s="53"/>
      <c r="E6" s="53"/>
      <c r="F6" s="34">
        <f ca="1">RAND()*100000</f>
        <v>67885.27875822452</v>
      </c>
      <c r="G6" s="1"/>
      <c r="H6" s="1"/>
      <c r="I6" s="1"/>
      <c r="J6" s="1"/>
      <c r="K6" s="64"/>
    </row>
    <row r="7" spans="1:11" ht="7.5" customHeight="1" thickBot="1">
      <c r="A7" s="64"/>
      <c r="B7" s="1"/>
      <c r="C7" s="1"/>
      <c r="D7" s="1"/>
      <c r="E7" s="1"/>
      <c r="F7" s="1"/>
      <c r="G7" s="1"/>
      <c r="H7" s="1"/>
      <c r="I7" s="1"/>
      <c r="J7" s="1"/>
      <c r="K7" s="64"/>
    </row>
    <row r="8" spans="1:11" ht="44.25" customHeight="1" thickBot="1" thickTop="1">
      <c r="A8" s="64"/>
      <c r="B8" s="47" t="s">
        <v>27</v>
      </c>
      <c r="C8" s="48"/>
      <c r="D8" s="48"/>
      <c r="E8" s="48"/>
      <c r="F8" s="48"/>
      <c r="G8" s="48"/>
      <c r="H8" s="48"/>
      <c r="I8" s="48"/>
      <c r="J8" s="49"/>
      <c r="K8" s="64"/>
    </row>
    <row r="9" spans="1:11" ht="7.5" customHeight="1" thickBot="1" thickTop="1">
      <c r="A9" s="64"/>
      <c r="B9" s="2"/>
      <c r="C9" s="2"/>
      <c r="D9" s="2"/>
      <c r="E9" s="2"/>
      <c r="F9" s="2"/>
      <c r="G9" s="2"/>
      <c r="H9" s="2"/>
      <c r="I9" s="2"/>
      <c r="J9" s="2"/>
      <c r="K9" s="64"/>
    </row>
    <row r="10" spans="1:11" ht="39.75" customHeight="1" thickTop="1">
      <c r="A10" s="64"/>
      <c r="B10" s="54" t="s">
        <v>10</v>
      </c>
      <c r="C10" s="55"/>
      <c r="D10" s="55"/>
      <c r="E10" s="55"/>
      <c r="F10" s="55"/>
      <c r="G10" s="55"/>
      <c r="H10" s="55"/>
      <c r="I10" s="55"/>
      <c r="J10" s="56"/>
      <c r="K10" s="64"/>
    </row>
    <row r="11" spans="1:11" ht="7.5" customHeight="1" thickBot="1">
      <c r="A11" s="64"/>
      <c r="B11" s="28"/>
      <c r="C11" s="30"/>
      <c r="D11" s="30"/>
      <c r="E11" s="30"/>
      <c r="F11" s="30"/>
      <c r="G11" s="30"/>
      <c r="H11" s="30"/>
      <c r="I11" s="30"/>
      <c r="J11" s="31"/>
      <c r="K11" s="64"/>
    </row>
    <row r="12" spans="1:11" ht="24.75" customHeight="1" thickBot="1">
      <c r="A12" s="64"/>
      <c r="B12" s="29"/>
      <c r="C12" s="6" t="s">
        <v>3</v>
      </c>
      <c r="D12" s="6" t="s">
        <v>4</v>
      </c>
      <c r="E12" s="6" t="s">
        <v>5</v>
      </c>
      <c r="F12" s="7" t="s">
        <v>11</v>
      </c>
      <c r="G12" s="7" t="s">
        <v>22</v>
      </c>
      <c r="H12" s="6" t="s">
        <v>6</v>
      </c>
      <c r="I12" s="6" t="s">
        <v>7</v>
      </c>
      <c r="J12" s="8" t="s">
        <v>8</v>
      </c>
      <c r="K12" s="64"/>
    </row>
    <row r="13" spans="1:11" ht="13.5" thickBot="1">
      <c r="A13" s="64"/>
      <c r="B13" s="5" t="s">
        <v>21</v>
      </c>
      <c r="C13" s="9">
        <f>DAY(F5)</f>
        <v>12</v>
      </c>
      <c r="D13" s="9">
        <f>MONTH(F5)</f>
        <v>7</v>
      </c>
      <c r="E13" s="9">
        <f>YEAR(F5)</f>
        <v>2009</v>
      </c>
      <c r="F13" s="9" t="str">
        <f>ROMAN(E13)</f>
        <v>MMIX</v>
      </c>
      <c r="G13" s="9" t="str">
        <f>CHOOSE(WEEKDAY(F5,2),"PONDĚLÍ","ÚTERÝ","STŘEDA","ČTVRTEK","PÁTEK","SOBOTA","NEDĚLE")</f>
        <v>NEDĚLE</v>
      </c>
      <c r="H13" s="9">
        <f>HOUR(F5)</f>
        <v>21</v>
      </c>
      <c r="I13" s="9">
        <f>MINUTE(F5)</f>
        <v>39</v>
      </c>
      <c r="J13" s="39">
        <f>SECOND(F5)</f>
        <v>28</v>
      </c>
      <c r="K13" s="64"/>
    </row>
    <row r="14" spans="1:11" ht="13.5" thickBot="1">
      <c r="A14" s="64"/>
      <c r="B14" s="5" t="s">
        <v>9</v>
      </c>
      <c r="C14" s="9">
        <f>DAY(F6)</f>
        <v>9</v>
      </c>
      <c r="D14" s="9">
        <f>MONTH(F6)</f>
        <v>11</v>
      </c>
      <c r="E14" s="9">
        <f>YEAR(F6)</f>
        <v>2085</v>
      </c>
      <c r="F14" s="9" t="str">
        <f>ROMAN(E14)</f>
        <v>MMLXXXV</v>
      </c>
      <c r="G14" s="9" t="str">
        <f>CHOOSE(WEEKDAY(F6,2),"PONDĚLÍ","ÚTERÝ","STŘEDA","ČTVRTEK","PÁTEK","SOBOTA","NEDĚLE")</f>
        <v>PÁTEK</v>
      </c>
      <c r="H14" s="9">
        <f>HOUR(F6)</f>
        <v>6</v>
      </c>
      <c r="I14" s="9">
        <f>MINUTE(F6)</f>
        <v>41</v>
      </c>
      <c r="J14" s="39">
        <f>SECOND(F6)</f>
        <v>25</v>
      </c>
      <c r="K14" s="64"/>
    </row>
    <row r="15" spans="1:11" ht="7.5" customHeight="1" thickBot="1">
      <c r="A15" s="64"/>
      <c r="B15" s="38"/>
      <c r="C15" s="35"/>
      <c r="D15" s="35"/>
      <c r="E15" s="35"/>
      <c r="F15" s="35"/>
      <c r="G15" s="35"/>
      <c r="H15" s="35"/>
      <c r="I15" s="35"/>
      <c r="J15" s="36"/>
      <c r="K15" s="64"/>
    </row>
    <row r="16" spans="1:11" ht="7.5" customHeight="1" thickBot="1" thickTop="1">
      <c r="A16" s="64"/>
      <c r="B16" s="1"/>
      <c r="C16" s="1"/>
      <c r="D16" s="1"/>
      <c r="E16" s="1"/>
      <c r="F16" s="1"/>
      <c r="G16" s="1"/>
      <c r="H16" s="1"/>
      <c r="I16" s="1"/>
      <c r="J16" s="1"/>
      <c r="K16" s="64"/>
    </row>
    <row r="17" spans="1:11" ht="30" customHeight="1" thickBot="1" thickTop="1">
      <c r="A17" s="64"/>
      <c r="B17" s="47" t="s">
        <v>31</v>
      </c>
      <c r="C17" s="48"/>
      <c r="D17" s="48"/>
      <c r="E17" s="48"/>
      <c r="F17" s="48"/>
      <c r="G17" s="48"/>
      <c r="H17" s="48"/>
      <c r="I17" s="48"/>
      <c r="J17" s="49"/>
      <c r="K17" s="64"/>
    </row>
    <row r="18" spans="1:11" ht="7.5" customHeight="1" thickBot="1" thickTop="1">
      <c r="A18" s="64"/>
      <c r="B18" s="2"/>
      <c r="C18" s="2"/>
      <c r="D18" s="2"/>
      <c r="E18" s="2"/>
      <c r="F18" s="2"/>
      <c r="G18" s="2"/>
      <c r="H18" s="2"/>
      <c r="I18" s="2"/>
      <c r="J18" s="2"/>
      <c r="K18" s="64"/>
    </row>
    <row r="19" spans="1:11" ht="13.5" thickBot="1">
      <c r="A19" s="64"/>
      <c r="B19" s="10" t="s">
        <v>12</v>
      </c>
      <c r="C19" s="1"/>
      <c r="D19" s="1"/>
      <c r="E19" s="1"/>
      <c r="F19" s="1"/>
      <c r="G19" s="1"/>
      <c r="H19" s="1"/>
      <c r="I19" s="1"/>
      <c r="J19" s="1"/>
      <c r="K19" s="64"/>
    </row>
    <row r="20" spans="1:11" ht="13.5" customHeight="1" thickBot="1">
      <c r="A20" s="64"/>
      <c r="B20" s="9">
        <f>ABS(DATE(E13,D13,C13)-DATE(E14,D14,C14))</f>
        <v>27879</v>
      </c>
      <c r="C20" s="1"/>
      <c r="D20" s="1"/>
      <c r="E20" s="1"/>
      <c r="F20" s="1"/>
      <c r="G20" s="1"/>
      <c r="H20" s="1"/>
      <c r="I20" s="1"/>
      <c r="J20" s="1"/>
      <c r="K20" s="64"/>
    </row>
    <row r="21" spans="1:11" ht="7.5" customHeight="1">
      <c r="A21" s="64"/>
      <c r="B21" s="1"/>
      <c r="C21" s="1"/>
      <c r="D21" s="1"/>
      <c r="E21" s="1"/>
      <c r="F21" s="1"/>
      <c r="G21" s="1"/>
      <c r="H21" s="1"/>
      <c r="I21" s="1"/>
      <c r="J21" s="1"/>
      <c r="K21" s="64"/>
    </row>
  </sheetData>
  <sheetProtection/>
  <mergeCells count="10">
    <mergeCell ref="K1:K21"/>
    <mergeCell ref="A1:A21"/>
    <mergeCell ref="B1:J1"/>
    <mergeCell ref="B2:J2"/>
    <mergeCell ref="B17:J17"/>
    <mergeCell ref="B3:J3"/>
    <mergeCell ref="B5:E5"/>
    <mergeCell ref="B6:E6"/>
    <mergeCell ref="B10:J10"/>
    <mergeCell ref="B8:J8"/>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C14" sqref="C14"/>
    </sheetView>
  </sheetViews>
  <sheetFormatPr defaultColWidth="9.140625" defaultRowHeight="12.75"/>
  <cols>
    <col min="1" max="1" width="3.7109375" style="0" customWidth="1"/>
    <col min="2" max="2" width="28.140625" style="0" customWidth="1"/>
    <col min="3" max="5" width="8.7109375" style="0" customWidth="1"/>
    <col min="6" max="6" width="14.421875" style="0" bestFit="1" customWidth="1"/>
    <col min="7" max="7" width="13.8515625" style="0" customWidth="1"/>
    <col min="8" max="9" width="8.7109375" style="0" customWidth="1"/>
    <col min="10" max="10" width="10.00390625" style="0" customWidth="1"/>
    <col min="11" max="11" width="3.7109375" style="0" customWidth="1"/>
  </cols>
  <sheetData>
    <row r="1" spans="1:11" ht="21.75" thickBot="1" thickTop="1">
      <c r="A1" s="64" t="s">
        <v>29</v>
      </c>
      <c r="B1" s="43" t="s">
        <v>13</v>
      </c>
      <c r="C1" s="44"/>
      <c r="D1" s="44"/>
      <c r="E1" s="44"/>
      <c r="F1" s="44"/>
      <c r="G1" s="44"/>
      <c r="H1" s="44"/>
      <c r="I1" s="44"/>
      <c r="J1" s="45"/>
      <c r="K1" s="64" t="s">
        <v>29</v>
      </c>
    </row>
    <row r="2" spans="1:11" ht="13.5" customHeight="1" thickBot="1" thickTop="1">
      <c r="A2" s="64"/>
      <c r="B2" s="46"/>
      <c r="C2" s="46"/>
      <c r="D2" s="46"/>
      <c r="E2" s="46"/>
      <c r="F2" s="46"/>
      <c r="G2" s="46"/>
      <c r="H2" s="46"/>
      <c r="I2" s="46"/>
      <c r="J2" s="46"/>
      <c r="K2" s="64"/>
    </row>
    <row r="3" spans="1:11" ht="64.5" customHeight="1" thickBot="1" thickTop="1">
      <c r="A3" s="64"/>
      <c r="B3" s="50" t="s">
        <v>32</v>
      </c>
      <c r="C3" s="51"/>
      <c r="D3" s="51"/>
      <c r="E3" s="51"/>
      <c r="F3" s="51"/>
      <c r="G3" s="51"/>
      <c r="H3" s="51"/>
      <c r="I3" s="51"/>
      <c r="J3" s="52"/>
      <c r="K3" s="64"/>
    </row>
    <row r="4" spans="1:11" ht="13.5" customHeight="1" thickBot="1" thickTop="1">
      <c r="A4" s="64"/>
      <c r="B4" s="14">
        <v>1</v>
      </c>
      <c r="C4" s="14">
        <v>2</v>
      </c>
      <c r="D4" s="14">
        <v>3</v>
      </c>
      <c r="E4" s="14">
        <v>4</v>
      </c>
      <c r="F4" s="14">
        <v>5</v>
      </c>
      <c r="G4" s="14">
        <v>6</v>
      </c>
      <c r="H4" s="1"/>
      <c r="I4" s="1"/>
      <c r="J4" s="1"/>
      <c r="K4" s="64"/>
    </row>
    <row r="5" spans="1:11" ht="29.25" customHeight="1" thickBot="1" thickTop="1">
      <c r="A5" s="64"/>
      <c r="B5" s="47" t="s">
        <v>33</v>
      </c>
      <c r="C5" s="48"/>
      <c r="D5" s="48"/>
      <c r="E5" s="48"/>
      <c r="F5" s="48"/>
      <c r="G5" s="48"/>
      <c r="H5" s="48"/>
      <c r="I5" s="48"/>
      <c r="J5" s="49"/>
      <c r="K5" s="64"/>
    </row>
    <row r="6" spans="1:11" ht="13.5" customHeight="1" thickBot="1" thickTop="1">
      <c r="A6" s="64"/>
      <c r="B6" s="2"/>
      <c r="C6" s="2"/>
      <c r="D6" s="2"/>
      <c r="E6" s="2"/>
      <c r="F6" s="2"/>
      <c r="G6" s="2"/>
      <c r="H6" s="2"/>
      <c r="I6" s="2"/>
      <c r="J6" s="2"/>
      <c r="K6" s="64"/>
    </row>
    <row r="7" spans="1:11" ht="24" customHeight="1" thickBot="1">
      <c r="A7" s="64"/>
      <c r="B7" s="11" t="s">
        <v>14</v>
      </c>
      <c r="C7" s="41">
        <v>1</v>
      </c>
      <c r="D7" s="3"/>
      <c r="E7" s="3"/>
      <c r="F7" s="3"/>
      <c r="G7" s="3"/>
      <c r="H7" s="3"/>
      <c r="I7" s="3"/>
      <c r="J7" s="3"/>
      <c r="K7" s="64"/>
    </row>
    <row r="8" spans="1:11" ht="25.5" customHeight="1" thickBot="1">
      <c r="A8" s="64"/>
      <c r="B8" s="12" t="s">
        <v>15</v>
      </c>
      <c r="C8" s="40">
        <f>CHOOSE(C7,6,5,4,3,2,1)</f>
        <v>6</v>
      </c>
      <c r="D8" s="15" t="s">
        <v>34</v>
      </c>
      <c r="E8" s="4"/>
      <c r="F8" s="4"/>
      <c r="G8" s="4"/>
      <c r="H8" s="4"/>
      <c r="I8" s="4"/>
      <c r="J8" s="4"/>
      <c r="K8" s="64"/>
    </row>
    <row r="9" spans="1:11" ht="25.5" customHeight="1" thickBot="1">
      <c r="A9" s="64"/>
      <c r="B9" s="12" t="s">
        <v>15</v>
      </c>
      <c r="C9" s="13">
        <f>IF(C7=1,6,IF(C7=2,5,IF(C7=3,4,IF(C7=4,3,IF(C7=5,2,1)))))</f>
        <v>6</v>
      </c>
      <c r="D9" s="15" t="s">
        <v>35</v>
      </c>
      <c r="E9" s="4"/>
      <c r="F9" s="4"/>
      <c r="G9" s="4"/>
      <c r="H9" s="4"/>
      <c r="I9" s="4"/>
      <c r="J9" s="4"/>
      <c r="K9" s="64"/>
    </row>
    <row r="10" spans="1:11" ht="13.5" customHeight="1">
      <c r="A10" s="64"/>
      <c r="B10" s="1"/>
      <c r="C10" s="1"/>
      <c r="D10" s="1"/>
      <c r="E10" s="1"/>
      <c r="F10" s="1"/>
      <c r="G10" s="1"/>
      <c r="H10" s="1"/>
      <c r="I10" s="1"/>
      <c r="J10" s="1"/>
      <c r="K10" s="64"/>
    </row>
  </sheetData>
  <sheetProtection/>
  <mergeCells count="6">
    <mergeCell ref="K1:K10"/>
    <mergeCell ref="A1:A10"/>
    <mergeCell ref="B1:J1"/>
    <mergeCell ref="B2:J2"/>
    <mergeCell ref="B3:J3"/>
    <mergeCell ref="B5:J5"/>
  </mergeCells>
  <dataValidations count="1">
    <dataValidation type="list" allowBlank="1" showInputMessage="1" showErrorMessage="1" errorTitle="Chyba zadání" error="Na kostce nemůže padnou jiné číslo než 1, 2, 3, 4, 5 nebo 6." sqref="C7">
      <formula1>$B$4:$G$4</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6"/>
  <sheetViews>
    <sheetView tabSelected="1" zoomScalePageLayoutView="0" workbookViewId="0" topLeftCell="A1">
      <selection activeCell="E11" sqref="E11:J11"/>
    </sheetView>
  </sheetViews>
  <sheetFormatPr defaultColWidth="9.140625" defaultRowHeight="12.75"/>
  <cols>
    <col min="1" max="1" width="3.7109375" style="0" customWidth="1"/>
    <col min="2" max="2" width="28.140625" style="0" customWidth="1"/>
    <col min="3" max="3" width="16.57421875" style="0" customWidth="1"/>
    <col min="4" max="5" width="8.7109375" style="0" customWidth="1"/>
    <col min="6" max="6" width="14.421875" style="0" bestFit="1" customWidth="1"/>
    <col min="7" max="7" width="13.8515625" style="0" customWidth="1"/>
    <col min="8" max="9" width="8.7109375" style="0" customWidth="1"/>
    <col min="10" max="10" width="10.00390625" style="0" customWidth="1"/>
    <col min="11" max="11" width="3.7109375" style="0" customWidth="1"/>
  </cols>
  <sheetData>
    <row r="1" spans="1:11" ht="21.75" customHeight="1" thickBot="1" thickTop="1">
      <c r="A1" s="64" t="s">
        <v>29</v>
      </c>
      <c r="B1" s="43" t="s">
        <v>19</v>
      </c>
      <c r="C1" s="44"/>
      <c r="D1" s="44"/>
      <c r="E1" s="44"/>
      <c r="F1" s="44"/>
      <c r="G1" s="44"/>
      <c r="H1" s="44"/>
      <c r="I1" s="44"/>
      <c r="J1" s="45"/>
      <c r="K1" s="64" t="s">
        <v>29</v>
      </c>
    </row>
    <row r="2" spans="1:11" ht="13.5" customHeight="1" thickBot="1" thickTop="1">
      <c r="A2" s="64"/>
      <c r="B2" s="46"/>
      <c r="C2" s="46"/>
      <c r="D2" s="46"/>
      <c r="E2" s="46"/>
      <c r="F2" s="46"/>
      <c r="G2" s="46"/>
      <c r="H2" s="46"/>
      <c r="I2" s="46"/>
      <c r="J2" s="46"/>
      <c r="K2" s="64"/>
    </row>
    <row r="3" spans="1:11" ht="40.5" customHeight="1" thickBot="1" thickTop="1">
      <c r="A3" s="64"/>
      <c r="B3" s="50" t="s">
        <v>36</v>
      </c>
      <c r="C3" s="51"/>
      <c r="D3" s="51"/>
      <c r="E3" s="51"/>
      <c r="F3" s="51"/>
      <c r="G3" s="51"/>
      <c r="H3" s="51"/>
      <c r="I3" s="51"/>
      <c r="J3" s="52"/>
      <c r="K3" s="64"/>
    </row>
    <row r="4" spans="1:11" ht="13.5" customHeight="1" thickBot="1" thickTop="1">
      <c r="A4" s="64"/>
      <c r="B4" s="14">
        <v>1</v>
      </c>
      <c r="C4" s="14">
        <v>2</v>
      </c>
      <c r="D4" s="14">
        <v>3</v>
      </c>
      <c r="E4" s="14">
        <v>4</v>
      </c>
      <c r="F4" s="14">
        <v>5</v>
      </c>
      <c r="G4" s="14">
        <v>6</v>
      </c>
      <c r="H4" s="1"/>
      <c r="I4" s="1"/>
      <c r="J4" s="1"/>
      <c r="K4" s="64"/>
    </row>
    <row r="5" spans="1:11" ht="29.25" customHeight="1" thickBot="1" thickTop="1">
      <c r="A5" s="64"/>
      <c r="B5" s="47" t="s">
        <v>37</v>
      </c>
      <c r="C5" s="48"/>
      <c r="D5" s="48"/>
      <c r="E5" s="48"/>
      <c r="F5" s="48"/>
      <c r="G5" s="48"/>
      <c r="H5" s="48"/>
      <c r="I5" s="48"/>
      <c r="J5" s="49"/>
      <c r="K5" s="64"/>
    </row>
    <row r="6" spans="1:11" ht="13.5" customHeight="1" thickBot="1" thickTop="1">
      <c r="A6" s="64"/>
      <c r="B6" s="2"/>
      <c r="C6" s="2"/>
      <c r="D6" s="2"/>
      <c r="E6" s="2"/>
      <c r="F6" s="2"/>
      <c r="G6" s="2"/>
      <c r="H6" s="2"/>
      <c r="I6" s="2"/>
      <c r="J6" s="2"/>
      <c r="K6" s="64"/>
    </row>
    <row r="7" spans="1:11" ht="40.5" customHeight="1" thickBot="1">
      <c r="A7" s="64"/>
      <c r="B7" s="11" t="s">
        <v>38</v>
      </c>
      <c r="C7" s="16">
        <f>COMBIN(49,6)</f>
        <v>13983816</v>
      </c>
      <c r="D7" s="3"/>
      <c r="E7" s="3"/>
      <c r="F7" s="3"/>
      <c r="G7" s="3"/>
      <c r="H7" s="3"/>
      <c r="I7" s="3"/>
      <c r="J7" s="3"/>
      <c r="K7" s="64"/>
    </row>
    <row r="8" spans="1:11" ht="13.5" customHeight="1" thickBot="1">
      <c r="A8" s="64"/>
      <c r="B8" s="11"/>
      <c r="C8" s="3"/>
      <c r="D8" s="3"/>
      <c r="E8" s="3"/>
      <c r="F8" s="3"/>
      <c r="G8" s="3"/>
      <c r="H8" s="3"/>
      <c r="I8" s="3"/>
      <c r="J8" s="3"/>
      <c r="K8" s="64"/>
    </row>
    <row r="9" spans="1:11" ht="30.75" customHeight="1" thickBot="1" thickTop="1">
      <c r="A9" s="64"/>
      <c r="B9" s="57" t="s">
        <v>26</v>
      </c>
      <c r="C9" s="48"/>
      <c r="D9" s="48"/>
      <c r="E9" s="48"/>
      <c r="F9" s="48"/>
      <c r="G9" s="48"/>
      <c r="H9" s="48"/>
      <c r="I9" s="48"/>
      <c r="J9" s="49"/>
      <c r="K9" s="64"/>
    </row>
    <row r="10" spans="1:11" ht="13.5" customHeight="1" thickBot="1" thickTop="1">
      <c r="A10" s="64"/>
      <c r="B10" s="11"/>
      <c r="C10" s="11"/>
      <c r="D10" s="3"/>
      <c r="E10" s="3"/>
      <c r="F10" s="3"/>
      <c r="G10" s="3"/>
      <c r="H10" s="3"/>
      <c r="I10" s="3"/>
      <c r="J10" s="3"/>
      <c r="K10" s="64"/>
    </row>
    <row r="11" spans="1:11" ht="25.5" customHeight="1" thickBot="1">
      <c r="A11" s="64"/>
      <c r="B11" s="12" t="s">
        <v>24</v>
      </c>
      <c r="C11" s="16">
        <f>ROUND(C7/10,0)</f>
        <v>1398382</v>
      </c>
      <c r="D11" s="32"/>
      <c r="E11" s="58" t="s">
        <v>39</v>
      </c>
      <c r="F11" s="59"/>
      <c r="G11" s="59"/>
      <c r="H11" s="59"/>
      <c r="I11" s="59"/>
      <c r="J11" s="59"/>
      <c r="K11" s="64"/>
    </row>
    <row r="12" spans="1:11" ht="13.5" customHeight="1" thickBot="1">
      <c r="A12" s="64"/>
      <c r="B12" s="1"/>
      <c r="C12" s="1"/>
      <c r="D12" s="1"/>
      <c r="E12" s="1"/>
      <c r="F12" s="1"/>
      <c r="G12" s="1"/>
      <c r="H12" s="1"/>
      <c r="I12" s="1"/>
      <c r="J12" s="1"/>
      <c r="K12" s="64"/>
    </row>
    <row r="13" spans="1:11" ht="17.25" customHeight="1" thickBot="1" thickTop="1">
      <c r="A13" s="64"/>
      <c r="B13" s="57" t="s">
        <v>16</v>
      </c>
      <c r="C13" s="48"/>
      <c r="D13" s="48"/>
      <c r="E13" s="48"/>
      <c r="F13" s="48"/>
      <c r="G13" s="48"/>
      <c r="H13" s="48"/>
      <c r="I13" s="48"/>
      <c r="J13" s="49"/>
      <c r="K13" s="64"/>
    </row>
    <row r="14" spans="1:11" ht="13.5" customHeight="1" thickBot="1" thickTop="1">
      <c r="A14" s="64"/>
      <c r="B14" s="11"/>
      <c r="C14" s="11"/>
      <c r="D14" s="3"/>
      <c r="E14" s="3"/>
      <c r="F14" s="3"/>
      <c r="G14" s="3"/>
      <c r="H14" s="3"/>
      <c r="I14" s="3"/>
      <c r="J14" s="3"/>
      <c r="K14" s="64"/>
    </row>
    <row r="15" spans="1:11" ht="25.5" customHeight="1" thickBot="1">
      <c r="A15" s="64"/>
      <c r="B15" s="12" t="s">
        <v>25</v>
      </c>
      <c r="C15" s="17">
        <f>C7*16</f>
        <v>223741056</v>
      </c>
      <c r="D15" s="15"/>
      <c r="E15" s="4"/>
      <c r="F15" s="4"/>
      <c r="G15" s="4"/>
      <c r="H15" s="4"/>
      <c r="I15" s="4"/>
      <c r="J15" s="4"/>
      <c r="K15" s="64"/>
    </row>
    <row r="16" spans="1:11" ht="12.75">
      <c r="A16" s="64"/>
      <c r="B16" s="11"/>
      <c r="C16" s="11"/>
      <c r="D16" s="11"/>
      <c r="E16" s="11"/>
      <c r="F16" s="11"/>
      <c r="G16" s="11"/>
      <c r="H16" s="11"/>
      <c r="I16" s="11"/>
      <c r="J16" s="11"/>
      <c r="K16" s="64"/>
    </row>
  </sheetData>
  <sheetProtection/>
  <mergeCells count="9">
    <mergeCell ref="K1:K16"/>
    <mergeCell ref="A1:A16"/>
    <mergeCell ref="B9:J9"/>
    <mergeCell ref="B13:J13"/>
    <mergeCell ref="B1:J1"/>
    <mergeCell ref="B2:J2"/>
    <mergeCell ref="B3:J3"/>
    <mergeCell ref="B5:J5"/>
    <mergeCell ref="E11:J11"/>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a Calc pro pokročilé</dc:title>
  <dc:subject/>
  <dc:creator>Tomáš Sokolář</dc:creator>
  <cp:keywords/>
  <dc:description>Dostupné z Metodického portálu www.rvp.cz, ISSN: 1802-4785, financovaného z ESF a státního rozpočtu ČR. Provozováno Výzkumným ústavem pedagogickým v Praze.</dc:description>
  <cp:lastModifiedBy>Štěpánka</cp:lastModifiedBy>
  <dcterms:created xsi:type="dcterms:W3CDTF">2008-07-04T12:29:47Z</dcterms:created>
  <dcterms:modified xsi:type="dcterms:W3CDTF">2009-07-12T19:41:35Z</dcterms:modified>
  <cp:category/>
  <cp:version/>
  <cp:contentType/>
  <cp:contentStatus/>
</cp:coreProperties>
</file>