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5" yWindow="45" windowWidth="6660" windowHeight="1875"/>
  </bookViews>
  <sheets>
    <sheet name="zadání" sheetId="2" r:id="rId1"/>
    <sheet name="graf" sheetId="3" r:id="rId2"/>
  </sheets>
  <calcPr calcId="145621"/>
</workbook>
</file>

<file path=xl/calcChain.xml><?xml version="1.0" encoding="utf-8"?>
<calcChain xmlns="http://schemas.openxmlformats.org/spreadsheetml/2006/main">
  <c r="I12" i="2" l="1"/>
  <c r="C25" i="2"/>
  <c r="C57" i="2"/>
  <c r="C89" i="2"/>
  <c r="C121" i="2"/>
  <c r="C149" i="2"/>
  <c r="C169" i="2"/>
  <c r="C180" i="2"/>
  <c r="C191" i="2"/>
  <c r="E192" i="2"/>
  <c r="D28" i="2"/>
  <c r="D115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12" i="2"/>
  <c r="F3" i="2"/>
  <c r="F4" i="2"/>
  <c r="F2" i="2" s="1"/>
  <c r="B6" i="2"/>
  <c r="B4" i="2"/>
  <c r="F1" i="2" s="1"/>
  <c r="C20" i="2" l="1"/>
  <c r="C28" i="2"/>
  <c r="C36" i="2"/>
  <c r="C44" i="2"/>
  <c r="C52" i="2"/>
  <c r="C60" i="2"/>
  <c r="C68" i="2"/>
  <c r="C76" i="2"/>
  <c r="C84" i="2"/>
  <c r="C92" i="2"/>
  <c r="C100" i="2"/>
  <c r="C108" i="2"/>
  <c r="C116" i="2"/>
  <c r="C124" i="2"/>
  <c r="C132" i="2"/>
  <c r="C140" i="2"/>
  <c r="C145" i="2"/>
  <c r="C151" i="2"/>
  <c r="C156" i="2"/>
  <c r="C161" i="2"/>
  <c r="C167" i="2"/>
  <c r="C172" i="2"/>
  <c r="C177" i="2"/>
  <c r="C183" i="2"/>
  <c r="C188" i="2"/>
  <c r="C12" i="2"/>
  <c r="D20" i="2"/>
  <c r="D51" i="2"/>
  <c r="D92" i="2"/>
  <c r="D140" i="2"/>
  <c r="D176" i="2"/>
  <c r="C13" i="2"/>
  <c r="C21" i="2"/>
  <c r="C29" i="2"/>
  <c r="C37" i="2"/>
  <c r="C45" i="2"/>
  <c r="C53" i="2"/>
  <c r="C61" i="2"/>
  <c r="C69" i="2"/>
  <c r="C77" i="2"/>
  <c r="C85" i="2"/>
  <c r="C93" i="2"/>
  <c r="C101" i="2"/>
  <c r="C109" i="2"/>
  <c r="C117" i="2"/>
  <c r="C125" i="2"/>
  <c r="C133" i="2"/>
  <c r="C141" i="2"/>
  <c r="C147" i="2"/>
  <c r="C152" i="2"/>
  <c r="C157" i="2"/>
  <c r="C163" i="2"/>
  <c r="C168" i="2"/>
  <c r="C173" i="2"/>
  <c r="C179" i="2"/>
  <c r="C184" i="2"/>
  <c r="C189" i="2"/>
  <c r="D19" i="2"/>
  <c r="D60" i="2"/>
  <c r="D108" i="2"/>
  <c r="D147" i="2"/>
  <c r="D183" i="2"/>
  <c r="C16" i="2"/>
  <c r="C24" i="2"/>
  <c r="C32" i="2"/>
  <c r="C40" i="2"/>
  <c r="C48" i="2"/>
  <c r="C56" i="2"/>
  <c r="C64" i="2"/>
  <c r="C72" i="2"/>
  <c r="C80" i="2"/>
  <c r="C88" i="2"/>
  <c r="C96" i="2"/>
  <c r="C104" i="2"/>
  <c r="C112" i="2"/>
  <c r="C120" i="2"/>
  <c r="C128" i="2"/>
  <c r="C136" i="2"/>
  <c r="C143" i="2"/>
  <c r="C148" i="2"/>
  <c r="C153" i="2"/>
  <c r="C159" i="2"/>
  <c r="C164" i="2"/>
  <c r="D172" i="2"/>
  <c r="D83" i="2"/>
  <c r="C187" i="2"/>
  <c r="C176" i="2"/>
  <c r="C165" i="2"/>
  <c r="C144" i="2"/>
  <c r="C113" i="2"/>
  <c r="C81" i="2"/>
  <c r="C49" i="2"/>
  <c r="C17" i="2"/>
  <c r="D156" i="2"/>
  <c r="D76" i="2"/>
  <c r="D192" i="2"/>
  <c r="C185" i="2"/>
  <c r="C175" i="2"/>
  <c r="C160" i="2"/>
  <c r="C137" i="2"/>
  <c r="C105" i="2"/>
  <c r="C73" i="2"/>
  <c r="C41" i="2"/>
  <c r="D124" i="2"/>
  <c r="D44" i="2"/>
  <c r="C192" i="2"/>
  <c r="C181" i="2"/>
  <c r="C171" i="2"/>
  <c r="C155" i="2"/>
  <c r="C129" i="2"/>
  <c r="C97" i="2"/>
  <c r="C65" i="2"/>
  <c r="C33" i="2"/>
  <c r="C14" i="2"/>
  <c r="C18" i="2"/>
  <c r="C22" i="2"/>
  <c r="C26" i="2"/>
  <c r="C30" i="2"/>
  <c r="C34" i="2"/>
  <c r="C38" i="2"/>
  <c r="C42" i="2"/>
  <c r="C46" i="2"/>
  <c r="C50" i="2"/>
  <c r="C54" i="2"/>
  <c r="C58" i="2"/>
  <c r="C62" i="2"/>
  <c r="C66" i="2"/>
  <c r="C70" i="2"/>
  <c r="C74" i="2"/>
  <c r="C78" i="2"/>
  <c r="C82" i="2"/>
  <c r="C86" i="2"/>
  <c r="C90" i="2"/>
  <c r="C94" i="2"/>
  <c r="C98" i="2"/>
  <c r="C102" i="2"/>
  <c r="C106" i="2"/>
  <c r="C110" i="2"/>
  <c r="C114" i="2"/>
  <c r="C118" i="2"/>
  <c r="C122" i="2"/>
  <c r="C126" i="2"/>
  <c r="C130" i="2"/>
  <c r="C134" i="2"/>
  <c r="C138" i="2"/>
  <c r="C142" i="2"/>
  <c r="C146" i="2"/>
  <c r="C150" i="2"/>
  <c r="C154" i="2"/>
  <c r="C158" i="2"/>
  <c r="C162" i="2"/>
  <c r="C166" i="2"/>
  <c r="C170" i="2"/>
  <c r="C174" i="2"/>
  <c r="C178" i="2"/>
  <c r="C182" i="2"/>
  <c r="C186" i="2"/>
  <c r="C190" i="2"/>
  <c r="D35" i="2"/>
  <c r="D67" i="2"/>
  <c r="D99" i="2"/>
  <c r="D131" i="2"/>
  <c r="D163" i="2"/>
  <c r="D187" i="2"/>
  <c r="C15" i="2"/>
  <c r="C19" i="2"/>
  <c r="C23" i="2"/>
  <c r="C27" i="2"/>
  <c r="C31" i="2"/>
  <c r="C35" i="2"/>
  <c r="C39" i="2"/>
  <c r="C43" i="2"/>
  <c r="C47" i="2"/>
  <c r="C51" i="2"/>
  <c r="C55" i="2"/>
  <c r="C59" i="2"/>
  <c r="C63" i="2"/>
  <c r="C67" i="2"/>
  <c r="C71" i="2"/>
  <c r="C75" i="2"/>
  <c r="C79" i="2"/>
  <c r="C83" i="2"/>
  <c r="C87" i="2"/>
  <c r="C91" i="2"/>
  <c r="C95" i="2"/>
  <c r="C99" i="2"/>
  <c r="C103" i="2"/>
  <c r="C107" i="2"/>
  <c r="C111" i="2"/>
  <c r="C115" i="2"/>
  <c r="C119" i="2"/>
  <c r="C123" i="2"/>
  <c r="C127" i="2"/>
  <c r="C131" i="2"/>
  <c r="C135" i="2"/>
  <c r="C139" i="2"/>
  <c r="D12" i="2"/>
  <c r="D182" i="2"/>
  <c r="D171" i="2"/>
  <c r="D155" i="2"/>
  <c r="D139" i="2"/>
  <c r="D123" i="2"/>
  <c r="D107" i="2"/>
  <c r="D91" i="2"/>
  <c r="D75" i="2"/>
  <c r="D59" i="2"/>
  <c r="D43" i="2"/>
  <c r="D27" i="2"/>
  <c r="D188" i="2"/>
  <c r="D178" i="2"/>
  <c r="D164" i="2"/>
  <c r="D148" i="2"/>
  <c r="D132" i="2"/>
  <c r="D116" i="2"/>
  <c r="D100" i="2"/>
  <c r="D84" i="2"/>
  <c r="D68" i="2"/>
  <c r="D52" i="2"/>
  <c r="D36" i="2"/>
  <c r="D13" i="2"/>
  <c r="F13" i="2" s="1"/>
  <c r="F14" i="2" s="1"/>
  <c r="F15" i="2" s="1"/>
  <c r="F16" i="2" s="1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F53" i="2" s="1"/>
  <c r="F54" i="2" s="1"/>
  <c r="F55" i="2" s="1"/>
  <c r="F56" i="2" s="1"/>
  <c r="F57" i="2" s="1"/>
  <c r="F58" i="2" s="1"/>
  <c r="F59" i="2" s="1"/>
  <c r="F60" i="2" s="1"/>
  <c r="F61" i="2" s="1"/>
  <c r="F62" i="2" s="1"/>
  <c r="F63" i="2" s="1"/>
  <c r="F64" i="2" s="1"/>
  <c r="F65" i="2" s="1"/>
  <c r="F66" i="2" s="1"/>
  <c r="F67" i="2" s="1"/>
  <c r="F68" i="2" s="1"/>
  <c r="F69" i="2" s="1"/>
  <c r="F70" i="2" s="1"/>
  <c r="F71" i="2" s="1"/>
  <c r="F72" i="2" s="1"/>
  <c r="F73" i="2" s="1"/>
  <c r="F74" i="2" s="1"/>
  <c r="F75" i="2" s="1"/>
  <c r="F76" i="2" s="1"/>
  <c r="F77" i="2" s="1"/>
  <c r="F78" i="2" s="1"/>
  <c r="F79" i="2" s="1"/>
  <c r="F80" i="2" s="1"/>
  <c r="F81" i="2" s="1"/>
  <c r="F82" i="2" s="1"/>
  <c r="F83" i="2" s="1"/>
  <c r="F84" i="2" s="1"/>
  <c r="F85" i="2" s="1"/>
  <c r="F86" i="2" s="1"/>
  <c r="F87" i="2" s="1"/>
  <c r="F88" i="2" s="1"/>
  <c r="F89" i="2" s="1"/>
  <c r="F90" i="2" s="1"/>
  <c r="F91" i="2" s="1"/>
  <c r="F92" i="2" s="1"/>
  <c r="F93" i="2" s="1"/>
  <c r="F94" i="2" s="1"/>
  <c r="F95" i="2" s="1"/>
  <c r="F96" i="2" s="1"/>
  <c r="F97" i="2" s="1"/>
  <c r="F98" i="2" s="1"/>
  <c r="F99" i="2" s="1"/>
  <c r="F100" i="2" s="1"/>
  <c r="F101" i="2" s="1"/>
  <c r="F102" i="2" s="1"/>
  <c r="F103" i="2" s="1"/>
  <c r="F104" i="2" s="1"/>
  <c r="F105" i="2" s="1"/>
  <c r="F106" i="2" s="1"/>
  <c r="F107" i="2" s="1"/>
  <c r="F108" i="2" s="1"/>
  <c r="F109" i="2" s="1"/>
  <c r="F110" i="2" s="1"/>
  <c r="F111" i="2" s="1"/>
  <c r="F112" i="2" s="1"/>
  <c r="F113" i="2" s="1"/>
  <c r="F114" i="2" s="1"/>
  <c r="F115" i="2" s="1"/>
  <c r="F116" i="2" s="1"/>
  <c r="F117" i="2" s="1"/>
  <c r="F118" i="2" s="1"/>
  <c r="F119" i="2" s="1"/>
  <c r="F120" i="2" s="1"/>
  <c r="F121" i="2" s="1"/>
  <c r="F122" i="2" s="1"/>
  <c r="F123" i="2" s="1"/>
  <c r="F124" i="2" s="1"/>
  <c r="F125" i="2" s="1"/>
  <c r="F126" i="2" s="1"/>
  <c r="F127" i="2" s="1"/>
  <c r="F128" i="2" s="1"/>
  <c r="F129" i="2" s="1"/>
  <c r="F130" i="2" s="1"/>
  <c r="F131" i="2" s="1"/>
  <c r="F132" i="2" s="1"/>
  <c r="F133" i="2" s="1"/>
  <c r="F134" i="2" s="1"/>
  <c r="F135" i="2" s="1"/>
  <c r="F136" i="2" s="1"/>
  <c r="F137" i="2" s="1"/>
  <c r="F138" i="2" s="1"/>
  <c r="F139" i="2" s="1"/>
  <c r="F140" i="2" s="1"/>
  <c r="F141" i="2" s="1"/>
  <c r="F142" i="2" s="1"/>
  <c r="F143" i="2" s="1"/>
  <c r="F144" i="2" s="1"/>
  <c r="F145" i="2" s="1"/>
  <c r="F146" i="2" s="1"/>
  <c r="F147" i="2" s="1"/>
  <c r="F148" i="2" s="1"/>
  <c r="F149" i="2" s="1"/>
  <c r="F150" i="2" s="1"/>
  <c r="F151" i="2" s="1"/>
  <c r="F152" i="2" s="1"/>
  <c r="F153" i="2" s="1"/>
  <c r="F154" i="2" s="1"/>
  <c r="F155" i="2" s="1"/>
  <c r="F156" i="2" s="1"/>
  <c r="F157" i="2" s="1"/>
  <c r="F158" i="2" s="1"/>
  <c r="F159" i="2" s="1"/>
  <c r="F160" i="2" s="1"/>
  <c r="F161" i="2" s="1"/>
  <c r="F162" i="2" s="1"/>
  <c r="F163" i="2" s="1"/>
  <c r="F164" i="2" s="1"/>
  <c r="F165" i="2" s="1"/>
  <c r="F166" i="2" s="1"/>
  <c r="F167" i="2" s="1"/>
  <c r="F168" i="2" s="1"/>
  <c r="F169" i="2" s="1"/>
  <c r="F170" i="2" s="1"/>
  <c r="F171" i="2" s="1"/>
  <c r="F172" i="2" s="1"/>
  <c r="F173" i="2" s="1"/>
  <c r="F174" i="2" s="1"/>
  <c r="F175" i="2" s="1"/>
  <c r="F176" i="2" s="1"/>
  <c r="F177" i="2" s="1"/>
  <c r="F178" i="2" s="1"/>
  <c r="F179" i="2" s="1"/>
  <c r="F180" i="2" s="1"/>
  <c r="F181" i="2" s="1"/>
  <c r="F182" i="2" s="1"/>
  <c r="F183" i="2" s="1"/>
  <c r="F184" i="2" s="1"/>
  <c r="F185" i="2" s="1"/>
  <c r="F186" i="2" s="1"/>
  <c r="F187" i="2" s="1"/>
  <c r="F188" i="2" s="1"/>
  <c r="F189" i="2" s="1"/>
  <c r="F190" i="2" s="1"/>
  <c r="F191" i="2" s="1"/>
  <c r="F192" i="2" s="1"/>
  <c r="D17" i="2"/>
  <c r="D21" i="2"/>
  <c r="D25" i="2"/>
  <c r="D29" i="2"/>
  <c r="D33" i="2"/>
  <c r="D37" i="2"/>
  <c r="D41" i="2"/>
  <c r="D45" i="2"/>
  <c r="D49" i="2"/>
  <c r="D53" i="2"/>
  <c r="D57" i="2"/>
  <c r="D61" i="2"/>
  <c r="D65" i="2"/>
  <c r="D69" i="2"/>
  <c r="D73" i="2"/>
  <c r="D77" i="2"/>
  <c r="D81" i="2"/>
  <c r="D85" i="2"/>
  <c r="D89" i="2"/>
  <c r="D93" i="2"/>
  <c r="D97" i="2"/>
  <c r="D101" i="2"/>
  <c r="D105" i="2"/>
  <c r="D109" i="2"/>
  <c r="D113" i="2"/>
  <c r="D117" i="2"/>
  <c r="D121" i="2"/>
  <c r="D125" i="2"/>
  <c r="D129" i="2"/>
  <c r="D133" i="2"/>
  <c r="D137" i="2"/>
  <c r="D141" i="2"/>
  <c r="D145" i="2"/>
  <c r="D149" i="2"/>
  <c r="D153" i="2"/>
  <c r="D157" i="2"/>
  <c r="D161" i="2"/>
  <c r="D165" i="2"/>
  <c r="D169" i="2"/>
  <c r="D173" i="2"/>
  <c r="D177" i="2"/>
  <c r="D181" i="2"/>
  <c r="D185" i="2"/>
  <c r="D189" i="2"/>
  <c r="D14" i="2"/>
  <c r="D18" i="2"/>
  <c r="D22" i="2"/>
  <c r="D26" i="2"/>
  <c r="D30" i="2"/>
  <c r="D34" i="2"/>
  <c r="D38" i="2"/>
  <c r="D42" i="2"/>
  <c r="D46" i="2"/>
  <c r="D50" i="2"/>
  <c r="D54" i="2"/>
  <c r="D58" i="2"/>
  <c r="D62" i="2"/>
  <c r="D66" i="2"/>
  <c r="D70" i="2"/>
  <c r="D74" i="2"/>
  <c r="D78" i="2"/>
  <c r="D82" i="2"/>
  <c r="D86" i="2"/>
  <c r="D90" i="2"/>
  <c r="D94" i="2"/>
  <c r="D98" i="2"/>
  <c r="D102" i="2"/>
  <c r="D106" i="2"/>
  <c r="D110" i="2"/>
  <c r="D114" i="2"/>
  <c r="D118" i="2"/>
  <c r="D122" i="2"/>
  <c r="D126" i="2"/>
  <c r="D130" i="2"/>
  <c r="D134" i="2"/>
  <c r="D138" i="2"/>
  <c r="D142" i="2"/>
  <c r="D146" i="2"/>
  <c r="D150" i="2"/>
  <c r="D154" i="2"/>
  <c r="D158" i="2"/>
  <c r="D162" i="2"/>
  <c r="D166" i="2"/>
  <c r="D170" i="2"/>
  <c r="D191" i="2"/>
  <c r="D186" i="2"/>
  <c r="D180" i="2"/>
  <c r="D175" i="2"/>
  <c r="D168" i="2"/>
  <c r="D160" i="2"/>
  <c r="D152" i="2"/>
  <c r="D144" i="2"/>
  <c r="D136" i="2"/>
  <c r="D128" i="2"/>
  <c r="D120" i="2"/>
  <c r="D112" i="2"/>
  <c r="D104" i="2"/>
  <c r="D96" i="2"/>
  <c r="D88" i="2"/>
  <c r="D80" i="2"/>
  <c r="D72" i="2"/>
  <c r="D64" i="2"/>
  <c r="D56" i="2"/>
  <c r="D48" i="2"/>
  <c r="D40" i="2"/>
  <c r="D32" i="2"/>
  <c r="D24" i="2"/>
  <c r="D16" i="2"/>
  <c r="D190" i="2"/>
  <c r="D184" i="2"/>
  <c r="D179" i="2"/>
  <c r="D174" i="2"/>
  <c r="D167" i="2"/>
  <c r="D159" i="2"/>
  <c r="D151" i="2"/>
  <c r="D143" i="2"/>
  <c r="D135" i="2"/>
  <c r="D127" i="2"/>
  <c r="D119" i="2"/>
  <c r="D111" i="2"/>
  <c r="D103" i="2"/>
  <c r="D95" i="2"/>
  <c r="D87" i="2"/>
  <c r="D79" i="2"/>
  <c r="D71" i="2"/>
  <c r="D63" i="2"/>
  <c r="D55" i="2"/>
  <c r="D47" i="2"/>
  <c r="D39" i="2"/>
  <c r="D31" i="2"/>
  <c r="D23" i="2"/>
  <c r="D15" i="2"/>
  <c r="F12" i="2"/>
</calcChain>
</file>

<file path=xl/sharedStrings.xml><?xml version="1.0" encoding="utf-8"?>
<sst xmlns="http://schemas.openxmlformats.org/spreadsheetml/2006/main" count="21" uniqueCount="18">
  <si>
    <t>splátka</t>
  </si>
  <si>
    <t>celkem</t>
  </si>
  <si>
    <t>přeplatím</t>
  </si>
  <si>
    <t>splátek za rok</t>
  </si>
  <si>
    <t>datum první splátky</t>
  </si>
  <si>
    <t>celkový úrok</t>
  </si>
  <si>
    <t>datum</t>
  </si>
  <si>
    <t>splátka půjčky</t>
  </si>
  <si>
    <t>celkeový dluh</t>
  </si>
  <si>
    <t>splátek celkem</t>
  </si>
  <si>
    <t>doba splácení v letech</t>
  </si>
  <si>
    <t>měsíční úroky</t>
  </si>
  <si>
    <t>roční úrok v %</t>
  </si>
  <si>
    <t>měsíční úrok v %</t>
  </si>
  <si>
    <t>výše hypotéky (půjčka)</t>
  </si>
  <si>
    <t>úrok</t>
  </si>
  <si>
    <t>splátka jistiny</t>
  </si>
  <si>
    <t>graf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</si>
</sst>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K_č_-;\-* #,##0.00\ _K_č_-;_-* &quot;-&quot;??\ _K_č_-;_-@_-"/>
    <numFmt numFmtId="164" formatCode="#,##0.00\ &quot;Kč&quot;"/>
    <numFmt numFmtId="169" formatCode="0.00000%"/>
    <numFmt numFmtId="177" formatCode="0/"/>
  </numFmts>
  <fonts count="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9" fontId="0" fillId="0" borderId="1" xfId="2" applyFont="1" applyBorder="1"/>
    <xf numFmtId="169" fontId="0" fillId="0" borderId="1" xfId="2" applyNumberFormat="1" applyFont="1" applyBorder="1"/>
    <xf numFmtId="14" fontId="0" fillId="0" borderId="1" xfId="0" applyNumberFormat="1" applyBorder="1"/>
    <xf numFmtId="164" fontId="0" fillId="0" borderId="1" xfId="1" applyNumberFormat="1" applyFont="1" applyBorder="1"/>
    <xf numFmtId="164" fontId="0" fillId="0" borderId="1" xfId="0" applyNumberForma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177" fontId="0" fillId="0" borderId="5" xfId="0" applyNumberFormat="1" applyBorder="1"/>
    <xf numFmtId="164" fontId="0" fillId="0" borderId="6" xfId="0" applyNumberFormat="1" applyBorder="1"/>
    <xf numFmtId="177" fontId="0" fillId="0" borderId="7" xfId="0" applyNumberFormat="1" applyBorder="1"/>
    <xf numFmtId="14" fontId="0" fillId="0" borderId="8" xfId="0" applyNumberFormat="1" applyBorder="1"/>
    <xf numFmtId="164" fontId="0" fillId="0" borderId="8" xfId="0" applyNumberFormat="1" applyBorder="1"/>
    <xf numFmtId="164" fontId="0" fillId="0" borderId="9" xfId="0" applyNumberFormat="1" applyBorder="1"/>
    <xf numFmtId="0" fontId="0" fillId="0" borderId="0" xfId="0" applyAlignment="1">
      <alignment horizontal="center"/>
    </xf>
    <xf numFmtId="0" fontId="0" fillId="0" borderId="10" xfId="0" applyBorder="1"/>
    <xf numFmtId="0" fontId="0" fillId="0" borderId="11" xfId="0" applyBorder="1"/>
    <xf numFmtId="0" fontId="0" fillId="0" borderId="12" xfId="0" applyBorder="1"/>
    <xf numFmtId="9" fontId="0" fillId="0" borderId="0" xfId="2" applyFont="1"/>
  </cellXfs>
  <cellStyles count="3">
    <cellStyle name="Čárka" xfId="1" builtinId="3"/>
    <cellStyle name="Normální" xfId="0" builtinId="0"/>
    <cellStyle name="Procenta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2"/>
  <sheetViews>
    <sheetView tabSelected="1" workbookViewId="0">
      <selection activeCell="I12" sqref="I12"/>
    </sheetView>
  </sheetViews>
  <sheetFormatPr defaultRowHeight="15" x14ac:dyDescent="0.25"/>
  <cols>
    <col min="1" max="1" width="22.140625" customWidth="1"/>
    <col min="2" max="2" width="14" bestFit="1" customWidth="1"/>
    <col min="3" max="3" width="10.42578125" bestFit="1" customWidth="1"/>
    <col min="4" max="4" width="13.42578125" customWidth="1"/>
    <col min="5" max="5" width="14" customWidth="1"/>
    <col min="6" max="6" width="13.28515625" customWidth="1"/>
    <col min="9" max="9" width="11.42578125" bestFit="1" customWidth="1"/>
    <col min="10" max="10" width="14.5703125" customWidth="1"/>
  </cols>
  <sheetData>
    <row r="1" spans="1:10" x14ac:dyDescent="0.25">
      <c r="A1" s="1" t="s">
        <v>14</v>
      </c>
      <c r="B1" s="5">
        <v>300000</v>
      </c>
      <c r="E1" s="1" t="s">
        <v>0</v>
      </c>
      <c r="F1" s="6">
        <f>(B1/B4)+(B1*B6)</f>
        <v>3963.5416666666661</v>
      </c>
    </row>
    <row r="2" spans="1:10" x14ac:dyDescent="0.25">
      <c r="A2" s="1" t="s">
        <v>10</v>
      </c>
      <c r="B2" s="1">
        <v>15</v>
      </c>
      <c r="E2" s="1" t="s">
        <v>1</v>
      </c>
      <c r="F2" s="6">
        <f>B1*F4+B1</f>
        <v>525000</v>
      </c>
    </row>
    <row r="3" spans="1:10" x14ac:dyDescent="0.25">
      <c r="A3" s="1" t="s">
        <v>3</v>
      </c>
      <c r="B3" s="1">
        <v>12</v>
      </c>
      <c r="E3" s="1" t="s">
        <v>2</v>
      </c>
      <c r="F3" s="6">
        <f>F4*B1</f>
        <v>225000</v>
      </c>
    </row>
    <row r="4" spans="1:10" x14ac:dyDescent="0.25">
      <c r="A4" s="1" t="s">
        <v>9</v>
      </c>
      <c r="B4" s="1">
        <f>B2*B3</f>
        <v>180</v>
      </c>
      <c r="E4" s="1" t="s">
        <v>5</v>
      </c>
      <c r="F4" s="2">
        <f>B5*B2</f>
        <v>0.75</v>
      </c>
    </row>
    <row r="5" spans="1:10" x14ac:dyDescent="0.25">
      <c r="A5" s="1" t="s">
        <v>12</v>
      </c>
      <c r="B5" s="3">
        <v>0.05</v>
      </c>
    </row>
    <row r="6" spans="1:10" x14ac:dyDescent="0.25">
      <c r="A6" s="1" t="s">
        <v>13</v>
      </c>
      <c r="B6" s="3">
        <f>(1/12*(B5+1))*(1/12*(B5+1))</f>
        <v>7.656249999999999E-3</v>
      </c>
    </row>
    <row r="7" spans="1:10" x14ac:dyDescent="0.25">
      <c r="A7" s="1" t="s">
        <v>4</v>
      </c>
      <c r="B7" s="4">
        <v>36526</v>
      </c>
    </row>
    <row r="10" spans="1:10" ht="15.75" thickBot="1" x14ac:dyDescent="0.3">
      <c r="H10" s="16" t="s">
        <v>17</v>
      </c>
      <c r="I10" s="16"/>
      <c r="J10" s="16"/>
    </row>
    <row r="11" spans="1:10" ht="15.75" thickBot="1" x14ac:dyDescent="0.3">
      <c r="A11" s="7" t="s">
        <v>0</v>
      </c>
      <c r="B11" s="8" t="s">
        <v>6</v>
      </c>
      <c r="C11" s="8" t="s">
        <v>0</v>
      </c>
      <c r="D11" s="8" t="s">
        <v>7</v>
      </c>
      <c r="E11" s="8" t="s">
        <v>11</v>
      </c>
      <c r="F11" s="9" t="s">
        <v>8</v>
      </c>
      <c r="H11" s="17" t="s">
        <v>0</v>
      </c>
      <c r="I11" s="18" t="s">
        <v>15</v>
      </c>
      <c r="J11" s="19" t="s">
        <v>16</v>
      </c>
    </row>
    <row r="12" spans="1:10" x14ac:dyDescent="0.25">
      <c r="A12" s="10">
        <v>1</v>
      </c>
      <c r="B12" s="4">
        <v>36526</v>
      </c>
      <c r="C12" s="6">
        <f>$F$1</f>
        <v>3963.5416666666661</v>
      </c>
      <c r="D12" s="6">
        <f>$F$1-$E$12</f>
        <v>1666.6666666666665</v>
      </c>
      <c r="E12" s="6">
        <f>$B$1*$B$6</f>
        <v>2296.8749999999995</v>
      </c>
      <c r="F12" s="11">
        <f>$B$1</f>
        <v>300000</v>
      </c>
      <c r="H12" s="10">
        <v>1</v>
      </c>
      <c r="I12" s="20">
        <f>(C12-E12)*(C12*1%)</f>
        <v>66059.027777777766</v>
      </c>
    </row>
    <row r="13" spans="1:10" x14ac:dyDescent="0.25">
      <c r="A13" s="10">
        <v>2</v>
      </c>
      <c r="B13" s="4">
        <v>36557</v>
      </c>
      <c r="C13" s="6">
        <f t="shared" ref="C13:C76" si="0">$F$1</f>
        <v>3963.5416666666661</v>
      </c>
      <c r="D13" s="6">
        <f t="shared" ref="D13:D76" si="1">$F$1-$E$12</f>
        <v>1666.6666666666665</v>
      </c>
      <c r="E13" s="6">
        <f t="shared" ref="E13:E76" si="2">$B$1*$B$6</f>
        <v>2296.8749999999995</v>
      </c>
      <c r="F13" s="11">
        <f>F12-$D$13</f>
        <v>298333.33333333331</v>
      </c>
      <c r="H13" s="10">
        <v>2</v>
      </c>
    </row>
    <row r="14" spans="1:10" x14ac:dyDescent="0.25">
      <c r="A14" s="10">
        <v>3</v>
      </c>
      <c r="B14" s="4">
        <v>36586</v>
      </c>
      <c r="C14" s="6">
        <f t="shared" si="0"/>
        <v>3963.5416666666661</v>
      </c>
      <c r="D14" s="6">
        <f t="shared" si="1"/>
        <v>1666.6666666666665</v>
      </c>
      <c r="E14" s="6">
        <f t="shared" si="2"/>
        <v>2296.8749999999995</v>
      </c>
      <c r="F14" s="11">
        <f t="shared" ref="F14:F77" si="3">F13-$D$13</f>
        <v>296666.66666666663</v>
      </c>
      <c r="H14" s="10">
        <v>3</v>
      </c>
    </row>
    <row r="15" spans="1:10" x14ac:dyDescent="0.25">
      <c r="A15" s="10">
        <v>4</v>
      </c>
      <c r="B15" s="4">
        <v>36617</v>
      </c>
      <c r="C15" s="6">
        <f t="shared" si="0"/>
        <v>3963.5416666666661</v>
      </c>
      <c r="D15" s="6">
        <f t="shared" si="1"/>
        <v>1666.6666666666665</v>
      </c>
      <c r="E15" s="6">
        <f t="shared" si="2"/>
        <v>2296.8749999999995</v>
      </c>
      <c r="F15" s="11">
        <f t="shared" si="3"/>
        <v>294999.99999999994</v>
      </c>
      <c r="H15" s="10">
        <v>4</v>
      </c>
    </row>
    <row r="16" spans="1:10" x14ac:dyDescent="0.25">
      <c r="A16" s="10">
        <v>5</v>
      </c>
      <c r="B16" s="4">
        <v>36647</v>
      </c>
      <c r="C16" s="6">
        <f t="shared" si="0"/>
        <v>3963.5416666666661</v>
      </c>
      <c r="D16" s="6">
        <f t="shared" si="1"/>
        <v>1666.6666666666665</v>
      </c>
      <c r="E16" s="6">
        <f t="shared" si="2"/>
        <v>2296.8749999999995</v>
      </c>
      <c r="F16" s="11">
        <f t="shared" si="3"/>
        <v>293333.33333333326</v>
      </c>
      <c r="H16" s="10">
        <v>5</v>
      </c>
    </row>
    <row r="17" spans="1:8" x14ac:dyDescent="0.25">
      <c r="A17" s="10">
        <v>6</v>
      </c>
      <c r="B17" s="4">
        <v>36678</v>
      </c>
      <c r="C17" s="6">
        <f t="shared" si="0"/>
        <v>3963.5416666666661</v>
      </c>
      <c r="D17" s="6">
        <f t="shared" si="1"/>
        <v>1666.6666666666665</v>
      </c>
      <c r="E17" s="6">
        <f t="shared" si="2"/>
        <v>2296.8749999999995</v>
      </c>
      <c r="F17" s="11">
        <f t="shared" si="3"/>
        <v>291666.66666666657</v>
      </c>
      <c r="H17" s="10">
        <v>6</v>
      </c>
    </row>
    <row r="18" spans="1:8" x14ac:dyDescent="0.25">
      <c r="A18" s="10">
        <v>7</v>
      </c>
      <c r="B18" s="4">
        <v>36708</v>
      </c>
      <c r="C18" s="6">
        <f t="shared" si="0"/>
        <v>3963.5416666666661</v>
      </c>
      <c r="D18" s="6">
        <f t="shared" si="1"/>
        <v>1666.6666666666665</v>
      </c>
      <c r="E18" s="6">
        <f t="shared" si="2"/>
        <v>2296.8749999999995</v>
      </c>
      <c r="F18" s="11">
        <f t="shared" si="3"/>
        <v>289999.99999999988</v>
      </c>
      <c r="H18" s="10">
        <v>7</v>
      </c>
    </row>
    <row r="19" spans="1:8" x14ac:dyDescent="0.25">
      <c r="A19" s="10">
        <v>8</v>
      </c>
      <c r="B19" s="4">
        <v>36739</v>
      </c>
      <c r="C19" s="6">
        <f t="shared" si="0"/>
        <v>3963.5416666666661</v>
      </c>
      <c r="D19" s="6">
        <f t="shared" si="1"/>
        <v>1666.6666666666665</v>
      </c>
      <c r="E19" s="6">
        <f t="shared" si="2"/>
        <v>2296.8749999999995</v>
      </c>
      <c r="F19" s="11">
        <f t="shared" si="3"/>
        <v>288333.3333333332</v>
      </c>
      <c r="H19" s="10">
        <v>8</v>
      </c>
    </row>
    <row r="20" spans="1:8" x14ac:dyDescent="0.25">
      <c r="A20" s="10">
        <v>9</v>
      </c>
      <c r="B20" s="4">
        <v>36770</v>
      </c>
      <c r="C20" s="6">
        <f t="shared" si="0"/>
        <v>3963.5416666666661</v>
      </c>
      <c r="D20" s="6">
        <f t="shared" si="1"/>
        <v>1666.6666666666665</v>
      </c>
      <c r="E20" s="6">
        <f t="shared" si="2"/>
        <v>2296.8749999999995</v>
      </c>
      <c r="F20" s="11">
        <f t="shared" si="3"/>
        <v>286666.66666666651</v>
      </c>
      <c r="H20" s="10">
        <v>9</v>
      </c>
    </row>
    <row r="21" spans="1:8" x14ac:dyDescent="0.25">
      <c r="A21" s="10">
        <v>10</v>
      </c>
      <c r="B21" s="4">
        <v>36800</v>
      </c>
      <c r="C21" s="6">
        <f t="shared" si="0"/>
        <v>3963.5416666666661</v>
      </c>
      <c r="D21" s="6">
        <f t="shared" si="1"/>
        <v>1666.6666666666665</v>
      </c>
      <c r="E21" s="6">
        <f t="shared" si="2"/>
        <v>2296.8749999999995</v>
      </c>
      <c r="F21" s="11">
        <f t="shared" si="3"/>
        <v>284999.99999999983</v>
      </c>
      <c r="H21" s="10">
        <v>10</v>
      </c>
    </row>
    <row r="22" spans="1:8" x14ac:dyDescent="0.25">
      <c r="A22" s="10">
        <v>11</v>
      </c>
      <c r="B22" s="4">
        <v>36831</v>
      </c>
      <c r="C22" s="6">
        <f t="shared" si="0"/>
        <v>3963.5416666666661</v>
      </c>
      <c r="D22" s="6">
        <f t="shared" si="1"/>
        <v>1666.6666666666665</v>
      </c>
      <c r="E22" s="6">
        <f t="shared" si="2"/>
        <v>2296.8749999999995</v>
      </c>
      <c r="F22" s="11">
        <f t="shared" si="3"/>
        <v>283333.33333333314</v>
      </c>
      <c r="H22" s="10">
        <v>11</v>
      </c>
    </row>
    <row r="23" spans="1:8" x14ac:dyDescent="0.25">
      <c r="A23" s="10">
        <v>12</v>
      </c>
      <c r="B23" s="4">
        <v>36861</v>
      </c>
      <c r="C23" s="6">
        <f t="shared" si="0"/>
        <v>3963.5416666666661</v>
      </c>
      <c r="D23" s="6">
        <f t="shared" si="1"/>
        <v>1666.6666666666665</v>
      </c>
      <c r="E23" s="6">
        <f t="shared" si="2"/>
        <v>2296.8749999999995</v>
      </c>
      <c r="F23" s="11">
        <f t="shared" si="3"/>
        <v>281666.66666666645</v>
      </c>
      <c r="H23" s="10">
        <v>12</v>
      </c>
    </row>
    <row r="24" spans="1:8" x14ac:dyDescent="0.25">
      <c r="A24" s="10">
        <v>13</v>
      </c>
      <c r="B24" s="4">
        <v>36892</v>
      </c>
      <c r="C24" s="6">
        <f t="shared" si="0"/>
        <v>3963.5416666666661</v>
      </c>
      <c r="D24" s="6">
        <f t="shared" si="1"/>
        <v>1666.6666666666665</v>
      </c>
      <c r="E24" s="6">
        <f t="shared" si="2"/>
        <v>2296.8749999999995</v>
      </c>
      <c r="F24" s="11">
        <f t="shared" si="3"/>
        <v>279999.99999999977</v>
      </c>
      <c r="H24" s="10">
        <v>13</v>
      </c>
    </row>
    <row r="25" spans="1:8" x14ac:dyDescent="0.25">
      <c r="A25" s="10">
        <v>14</v>
      </c>
      <c r="B25" s="4">
        <v>36923</v>
      </c>
      <c r="C25" s="6">
        <f t="shared" si="0"/>
        <v>3963.5416666666661</v>
      </c>
      <c r="D25" s="6">
        <f t="shared" si="1"/>
        <v>1666.6666666666665</v>
      </c>
      <c r="E25" s="6">
        <f t="shared" si="2"/>
        <v>2296.8749999999995</v>
      </c>
      <c r="F25" s="11">
        <f t="shared" si="3"/>
        <v>278333.33333333308</v>
      </c>
      <c r="H25" s="10">
        <v>14</v>
      </c>
    </row>
    <row r="26" spans="1:8" x14ac:dyDescent="0.25">
      <c r="A26" s="10">
        <v>15</v>
      </c>
      <c r="B26" s="4">
        <v>36951</v>
      </c>
      <c r="C26" s="6">
        <f t="shared" si="0"/>
        <v>3963.5416666666661</v>
      </c>
      <c r="D26" s="6">
        <f t="shared" si="1"/>
        <v>1666.6666666666665</v>
      </c>
      <c r="E26" s="6">
        <f t="shared" si="2"/>
        <v>2296.8749999999995</v>
      </c>
      <c r="F26" s="11">
        <f t="shared" si="3"/>
        <v>276666.6666666664</v>
      </c>
      <c r="H26" s="10">
        <v>15</v>
      </c>
    </row>
    <row r="27" spans="1:8" x14ac:dyDescent="0.25">
      <c r="A27" s="10">
        <v>16</v>
      </c>
      <c r="B27" s="4">
        <v>36982</v>
      </c>
      <c r="C27" s="6">
        <f t="shared" si="0"/>
        <v>3963.5416666666661</v>
      </c>
      <c r="D27" s="6">
        <f t="shared" si="1"/>
        <v>1666.6666666666665</v>
      </c>
      <c r="E27" s="6">
        <f t="shared" si="2"/>
        <v>2296.8749999999995</v>
      </c>
      <c r="F27" s="11">
        <f t="shared" si="3"/>
        <v>274999.99999999971</v>
      </c>
      <c r="H27" s="10">
        <v>16</v>
      </c>
    </row>
    <row r="28" spans="1:8" x14ac:dyDescent="0.25">
      <c r="A28" s="10">
        <v>17</v>
      </c>
      <c r="B28" s="4">
        <v>37012</v>
      </c>
      <c r="C28" s="6">
        <f t="shared" si="0"/>
        <v>3963.5416666666661</v>
      </c>
      <c r="D28" s="6">
        <f t="shared" si="1"/>
        <v>1666.6666666666665</v>
      </c>
      <c r="E28" s="6">
        <f t="shared" si="2"/>
        <v>2296.8749999999995</v>
      </c>
      <c r="F28" s="11">
        <f t="shared" si="3"/>
        <v>273333.33333333302</v>
      </c>
      <c r="H28" s="10">
        <v>17</v>
      </c>
    </row>
    <row r="29" spans="1:8" x14ac:dyDescent="0.25">
      <c r="A29" s="10">
        <v>18</v>
      </c>
      <c r="B29" s="4">
        <v>37043</v>
      </c>
      <c r="C29" s="6">
        <f t="shared" si="0"/>
        <v>3963.5416666666661</v>
      </c>
      <c r="D29" s="6">
        <f t="shared" si="1"/>
        <v>1666.6666666666665</v>
      </c>
      <c r="E29" s="6">
        <f t="shared" si="2"/>
        <v>2296.8749999999995</v>
      </c>
      <c r="F29" s="11">
        <f t="shared" si="3"/>
        <v>271666.66666666634</v>
      </c>
      <c r="H29" s="10">
        <v>18</v>
      </c>
    </row>
    <row r="30" spans="1:8" x14ac:dyDescent="0.25">
      <c r="A30" s="10">
        <v>19</v>
      </c>
      <c r="B30" s="4">
        <v>37073</v>
      </c>
      <c r="C30" s="6">
        <f t="shared" si="0"/>
        <v>3963.5416666666661</v>
      </c>
      <c r="D30" s="6">
        <f t="shared" si="1"/>
        <v>1666.6666666666665</v>
      </c>
      <c r="E30" s="6">
        <f t="shared" si="2"/>
        <v>2296.8749999999995</v>
      </c>
      <c r="F30" s="11">
        <f t="shared" si="3"/>
        <v>269999.99999999965</v>
      </c>
      <c r="H30" s="10">
        <v>19</v>
      </c>
    </row>
    <row r="31" spans="1:8" x14ac:dyDescent="0.25">
      <c r="A31" s="10">
        <v>20</v>
      </c>
      <c r="B31" s="4">
        <v>37104</v>
      </c>
      <c r="C31" s="6">
        <f t="shared" si="0"/>
        <v>3963.5416666666661</v>
      </c>
      <c r="D31" s="6">
        <f t="shared" si="1"/>
        <v>1666.6666666666665</v>
      </c>
      <c r="E31" s="6">
        <f t="shared" si="2"/>
        <v>2296.8749999999995</v>
      </c>
      <c r="F31" s="11">
        <f t="shared" si="3"/>
        <v>268333.33333333296</v>
      </c>
      <c r="H31" s="10">
        <v>20</v>
      </c>
    </row>
    <row r="32" spans="1:8" x14ac:dyDescent="0.25">
      <c r="A32" s="10">
        <v>21</v>
      </c>
      <c r="B32" s="4">
        <v>37135</v>
      </c>
      <c r="C32" s="6">
        <f t="shared" si="0"/>
        <v>3963.5416666666661</v>
      </c>
      <c r="D32" s="6">
        <f t="shared" si="1"/>
        <v>1666.6666666666665</v>
      </c>
      <c r="E32" s="6">
        <f t="shared" si="2"/>
        <v>2296.8749999999995</v>
      </c>
      <c r="F32" s="11">
        <f t="shared" si="3"/>
        <v>266666.66666666628</v>
      </c>
      <c r="H32" s="10">
        <v>21</v>
      </c>
    </row>
    <row r="33" spans="1:8" x14ac:dyDescent="0.25">
      <c r="A33" s="10">
        <v>22</v>
      </c>
      <c r="B33" s="4">
        <v>37165</v>
      </c>
      <c r="C33" s="6">
        <f t="shared" si="0"/>
        <v>3963.5416666666661</v>
      </c>
      <c r="D33" s="6">
        <f t="shared" si="1"/>
        <v>1666.6666666666665</v>
      </c>
      <c r="E33" s="6">
        <f t="shared" si="2"/>
        <v>2296.8749999999995</v>
      </c>
      <c r="F33" s="11">
        <f t="shared" si="3"/>
        <v>264999.99999999959</v>
      </c>
      <c r="H33" s="10">
        <v>22</v>
      </c>
    </row>
    <row r="34" spans="1:8" x14ac:dyDescent="0.25">
      <c r="A34" s="10">
        <v>23</v>
      </c>
      <c r="B34" s="4">
        <v>37196</v>
      </c>
      <c r="C34" s="6">
        <f t="shared" si="0"/>
        <v>3963.5416666666661</v>
      </c>
      <c r="D34" s="6">
        <f t="shared" si="1"/>
        <v>1666.6666666666665</v>
      </c>
      <c r="E34" s="6">
        <f t="shared" si="2"/>
        <v>2296.8749999999995</v>
      </c>
      <c r="F34" s="11">
        <f t="shared" si="3"/>
        <v>263333.33333333291</v>
      </c>
      <c r="H34" s="10">
        <v>23</v>
      </c>
    </row>
    <row r="35" spans="1:8" x14ac:dyDescent="0.25">
      <c r="A35" s="10">
        <v>24</v>
      </c>
      <c r="B35" s="4">
        <v>37226</v>
      </c>
      <c r="C35" s="6">
        <f t="shared" si="0"/>
        <v>3963.5416666666661</v>
      </c>
      <c r="D35" s="6">
        <f t="shared" si="1"/>
        <v>1666.6666666666665</v>
      </c>
      <c r="E35" s="6">
        <f t="shared" si="2"/>
        <v>2296.8749999999995</v>
      </c>
      <c r="F35" s="11">
        <f t="shared" si="3"/>
        <v>261666.66666666625</v>
      </c>
      <c r="H35" s="10">
        <v>24</v>
      </c>
    </row>
    <row r="36" spans="1:8" x14ac:dyDescent="0.25">
      <c r="A36" s="10">
        <v>25</v>
      </c>
      <c r="B36" s="4">
        <v>37257</v>
      </c>
      <c r="C36" s="6">
        <f t="shared" si="0"/>
        <v>3963.5416666666661</v>
      </c>
      <c r="D36" s="6">
        <f t="shared" si="1"/>
        <v>1666.6666666666665</v>
      </c>
      <c r="E36" s="6">
        <f t="shared" si="2"/>
        <v>2296.8749999999995</v>
      </c>
      <c r="F36" s="11">
        <f t="shared" si="3"/>
        <v>259999.99999999959</v>
      </c>
      <c r="H36" s="10">
        <v>25</v>
      </c>
    </row>
    <row r="37" spans="1:8" x14ac:dyDescent="0.25">
      <c r="A37" s="10">
        <v>26</v>
      </c>
      <c r="B37" s="4">
        <v>37288</v>
      </c>
      <c r="C37" s="6">
        <f t="shared" si="0"/>
        <v>3963.5416666666661</v>
      </c>
      <c r="D37" s="6">
        <f t="shared" si="1"/>
        <v>1666.6666666666665</v>
      </c>
      <c r="E37" s="6">
        <f t="shared" si="2"/>
        <v>2296.8749999999995</v>
      </c>
      <c r="F37" s="11">
        <f t="shared" si="3"/>
        <v>258333.33333333294</v>
      </c>
      <c r="H37" s="10">
        <v>26</v>
      </c>
    </row>
    <row r="38" spans="1:8" x14ac:dyDescent="0.25">
      <c r="A38" s="10">
        <v>27</v>
      </c>
      <c r="B38" s="4">
        <v>37316</v>
      </c>
      <c r="C38" s="6">
        <f t="shared" si="0"/>
        <v>3963.5416666666661</v>
      </c>
      <c r="D38" s="6">
        <f t="shared" si="1"/>
        <v>1666.6666666666665</v>
      </c>
      <c r="E38" s="6">
        <f t="shared" si="2"/>
        <v>2296.8749999999995</v>
      </c>
      <c r="F38" s="11">
        <f t="shared" si="3"/>
        <v>256666.66666666628</v>
      </c>
      <c r="H38" s="10">
        <v>27</v>
      </c>
    </row>
    <row r="39" spans="1:8" x14ac:dyDescent="0.25">
      <c r="A39" s="10">
        <v>28</v>
      </c>
      <c r="B39" s="4">
        <v>37347</v>
      </c>
      <c r="C39" s="6">
        <f t="shared" si="0"/>
        <v>3963.5416666666661</v>
      </c>
      <c r="D39" s="6">
        <f t="shared" si="1"/>
        <v>1666.6666666666665</v>
      </c>
      <c r="E39" s="6">
        <f t="shared" si="2"/>
        <v>2296.8749999999995</v>
      </c>
      <c r="F39" s="11">
        <f t="shared" si="3"/>
        <v>254999.99999999962</v>
      </c>
      <c r="H39" s="10">
        <v>28</v>
      </c>
    </row>
    <row r="40" spans="1:8" x14ac:dyDescent="0.25">
      <c r="A40" s="10">
        <v>29</v>
      </c>
      <c r="B40" s="4">
        <v>37377</v>
      </c>
      <c r="C40" s="6">
        <f t="shared" si="0"/>
        <v>3963.5416666666661</v>
      </c>
      <c r="D40" s="6">
        <f t="shared" si="1"/>
        <v>1666.6666666666665</v>
      </c>
      <c r="E40" s="6">
        <f t="shared" si="2"/>
        <v>2296.8749999999995</v>
      </c>
      <c r="F40" s="11">
        <f t="shared" si="3"/>
        <v>253333.33333333296</v>
      </c>
      <c r="H40" s="10">
        <v>29</v>
      </c>
    </row>
    <row r="41" spans="1:8" x14ac:dyDescent="0.25">
      <c r="A41" s="10">
        <v>30</v>
      </c>
      <c r="B41" s="4">
        <v>37408</v>
      </c>
      <c r="C41" s="6">
        <f t="shared" si="0"/>
        <v>3963.5416666666661</v>
      </c>
      <c r="D41" s="6">
        <f t="shared" si="1"/>
        <v>1666.6666666666665</v>
      </c>
      <c r="E41" s="6">
        <f t="shared" si="2"/>
        <v>2296.8749999999995</v>
      </c>
      <c r="F41" s="11">
        <f t="shared" si="3"/>
        <v>251666.66666666631</v>
      </c>
      <c r="H41" s="10">
        <v>30</v>
      </c>
    </row>
    <row r="42" spans="1:8" x14ac:dyDescent="0.25">
      <c r="A42" s="10">
        <v>31</v>
      </c>
      <c r="B42" s="4">
        <v>37438</v>
      </c>
      <c r="C42" s="6">
        <f t="shared" si="0"/>
        <v>3963.5416666666661</v>
      </c>
      <c r="D42" s="6">
        <f t="shared" si="1"/>
        <v>1666.6666666666665</v>
      </c>
      <c r="E42" s="6">
        <f t="shared" si="2"/>
        <v>2296.8749999999995</v>
      </c>
      <c r="F42" s="11">
        <f t="shared" si="3"/>
        <v>249999.99999999965</v>
      </c>
      <c r="H42" s="10">
        <v>31</v>
      </c>
    </row>
    <row r="43" spans="1:8" x14ac:dyDescent="0.25">
      <c r="A43" s="10">
        <v>32</v>
      </c>
      <c r="B43" s="4">
        <v>37469</v>
      </c>
      <c r="C43" s="6">
        <f t="shared" si="0"/>
        <v>3963.5416666666661</v>
      </c>
      <c r="D43" s="6">
        <f t="shared" si="1"/>
        <v>1666.6666666666665</v>
      </c>
      <c r="E43" s="6">
        <f t="shared" si="2"/>
        <v>2296.8749999999995</v>
      </c>
      <c r="F43" s="11">
        <f t="shared" si="3"/>
        <v>248333.33333333299</v>
      </c>
      <c r="H43" s="10">
        <v>32</v>
      </c>
    </row>
    <row r="44" spans="1:8" x14ac:dyDescent="0.25">
      <c r="A44" s="10">
        <v>33</v>
      </c>
      <c r="B44" s="4">
        <v>37500</v>
      </c>
      <c r="C44" s="6">
        <f t="shared" si="0"/>
        <v>3963.5416666666661</v>
      </c>
      <c r="D44" s="6">
        <f t="shared" si="1"/>
        <v>1666.6666666666665</v>
      </c>
      <c r="E44" s="6">
        <f t="shared" si="2"/>
        <v>2296.8749999999995</v>
      </c>
      <c r="F44" s="11">
        <f t="shared" si="3"/>
        <v>246666.66666666634</v>
      </c>
      <c r="H44" s="10">
        <v>33</v>
      </c>
    </row>
    <row r="45" spans="1:8" x14ac:dyDescent="0.25">
      <c r="A45" s="10">
        <v>34</v>
      </c>
      <c r="B45" s="4">
        <v>37530</v>
      </c>
      <c r="C45" s="6">
        <f t="shared" si="0"/>
        <v>3963.5416666666661</v>
      </c>
      <c r="D45" s="6">
        <f t="shared" si="1"/>
        <v>1666.6666666666665</v>
      </c>
      <c r="E45" s="6">
        <f t="shared" si="2"/>
        <v>2296.8749999999995</v>
      </c>
      <c r="F45" s="11">
        <f t="shared" si="3"/>
        <v>244999.99999999968</v>
      </c>
      <c r="H45" s="10">
        <v>34</v>
      </c>
    </row>
    <row r="46" spans="1:8" x14ac:dyDescent="0.25">
      <c r="A46" s="10">
        <v>35</v>
      </c>
      <c r="B46" s="4">
        <v>37561</v>
      </c>
      <c r="C46" s="6">
        <f t="shared" si="0"/>
        <v>3963.5416666666661</v>
      </c>
      <c r="D46" s="6">
        <f t="shared" si="1"/>
        <v>1666.6666666666665</v>
      </c>
      <c r="E46" s="6">
        <f t="shared" si="2"/>
        <v>2296.8749999999995</v>
      </c>
      <c r="F46" s="11">
        <f t="shared" si="3"/>
        <v>243333.33333333302</v>
      </c>
      <c r="H46" s="10">
        <v>35</v>
      </c>
    </row>
    <row r="47" spans="1:8" x14ac:dyDescent="0.25">
      <c r="A47" s="10">
        <v>36</v>
      </c>
      <c r="B47" s="4">
        <v>37591</v>
      </c>
      <c r="C47" s="6">
        <f t="shared" si="0"/>
        <v>3963.5416666666661</v>
      </c>
      <c r="D47" s="6">
        <f t="shared" si="1"/>
        <v>1666.6666666666665</v>
      </c>
      <c r="E47" s="6">
        <f t="shared" si="2"/>
        <v>2296.8749999999995</v>
      </c>
      <c r="F47" s="11">
        <f t="shared" si="3"/>
        <v>241666.66666666637</v>
      </c>
      <c r="H47" s="10">
        <v>36</v>
      </c>
    </row>
    <row r="48" spans="1:8" x14ac:dyDescent="0.25">
      <c r="A48" s="10">
        <v>37</v>
      </c>
      <c r="B48" s="4">
        <v>37622</v>
      </c>
      <c r="C48" s="6">
        <f t="shared" si="0"/>
        <v>3963.5416666666661</v>
      </c>
      <c r="D48" s="6">
        <f t="shared" si="1"/>
        <v>1666.6666666666665</v>
      </c>
      <c r="E48" s="6">
        <f t="shared" si="2"/>
        <v>2296.8749999999995</v>
      </c>
      <c r="F48" s="11">
        <f t="shared" si="3"/>
        <v>239999.99999999971</v>
      </c>
      <c r="H48" s="10">
        <v>37</v>
      </c>
    </row>
    <row r="49" spans="1:8" x14ac:dyDescent="0.25">
      <c r="A49" s="10">
        <v>38</v>
      </c>
      <c r="B49" s="4">
        <v>37653</v>
      </c>
      <c r="C49" s="6">
        <f t="shared" si="0"/>
        <v>3963.5416666666661</v>
      </c>
      <c r="D49" s="6">
        <f t="shared" si="1"/>
        <v>1666.6666666666665</v>
      </c>
      <c r="E49" s="6">
        <f t="shared" si="2"/>
        <v>2296.8749999999995</v>
      </c>
      <c r="F49" s="11">
        <f t="shared" si="3"/>
        <v>238333.33333333305</v>
      </c>
      <c r="H49" s="10">
        <v>38</v>
      </c>
    </row>
    <row r="50" spans="1:8" x14ac:dyDescent="0.25">
      <c r="A50" s="10">
        <v>39</v>
      </c>
      <c r="B50" s="4">
        <v>37681</v>
      </c>
      <c r="C50" s="6">
        <f t="shared" si="0"/>
        <v>3963.5416666666661</v>
      </c>
      <c r="D50" s="6">
        <f t="shared" si="1"/>
        <v>1666.6666666666665</v>
      </c>
      <c r="E50" s="6">
        <f t="shared" si="2"/>
        <v>2296.8749999999995</v>
      </c>
      <c r="F50" s="11">
        <f t="shared" si="3"/>
        <v>236666.6666666664</v>
      </c>
      <c r="H50" s="10">
        <v>39</v>
      </c>
    </row>
    <row r="51" spans="1:8" x14ac:dyDescent="0.25">
      <c r="A51" s="10">
        <v>40</v>
      </c>
      <c r="B51" s="4">
        <v>37712</v>
      </c>
      <c r="C51" s="6">
        <f t="shared" si="0"/>
        <v>3963.5416666666661</v>
      </c>
      <c r="D51" s="6">
        <f t="shared" si="1"/>
        <v>1666.6666666666665</v>
      </c>
      <c r="E51" s="6">
        <f t="shared" si="2"/>
        <v>2296.8749999999995</v>
      </c>
      <c r="F51" s="11">
        <f t="shared" si="3"/>
        <v>234999.99999999974</v>
      </c>
      <c r="H51" s="10">
        <v>40</v>
      </c>
    </row>
    <row r="52" spans="1:8" x14ac:dyDescent="0.25">
      <c r="A52" s="10">
        <v>41</v>
      </c>
      <c r="B52" s="4">
        <v>37742</v>
      </c>
      <c r="C52" s="6">
        <f t="shared" si="0"/>
        <v>3963.5416666666661</v>
      </c>
      <c r="D52" s="6">
        <f t="shared" si="1"/>
        <v>1666.6666666666665</v>
      </c>
      <c r="E52" s="6">
        <f t="shared" si="2"/>
        <v>2296.8749999999995</v>
      </c>
      <c r="F52" s="11">
        <f t="shared" si="3"/>
        <v>233333.33333333308</v>
      </c>
      <c r="H52" s="10">
        <v>41</v>
      </c>
    </row>
    <row r="53" spans="1:8" x14ac:dyDescent="0.25">
      <c r="A53" s="10">
        <v>42</v>
      </c>
      <c r="B53" s="4">
        <v>37773</v>
      </c>
      <c r="C53" s="6">
        <f t="shared" si="0"/>
        <v>3963.5416666666661</v>
      </c>
      <c r="D53" s="6">
        <f t="shared" si="1"/>
        <v>1666.6666666666665</v>
      </c>
      <c r="E53" s="6">
        <f t="shared" si="2"/>
        <v>2296.8749999999995</v>
      </c>
      <c r="F53" s="11">
        <f t="shared" si="3"/>
        <v>231666.66666666642</v>
      </c>
      <c r="H53" s="10">
        <v>42</v>
      </c>
    </row>
    <row r="54" spans="1:8" x14ac:dyDescent="0.25">
      <c r="A54" s="10">
        <v>43</v>
      </c>
      <c r="B54" s="4">
        <v>37803</v>
      </c>
      <c r="C54" s="6">
        <f t="shared" si="0"/>
        <v>3963.5416666666661</v>
      </c>
      <c r="D54" s="6">
        <f t="shared" si="1"/>
        <v>1666.6666666666665</v>
      </c>
      <c r="E54" s="6">
        <f t="shared" si="2"/>
        <v>2296.8749999999995</v>
      </c>
      <c r="F54" s="11">
        <f t="shared" si="3"/>
        <v>229999.99999999977</v>
      </c>
      <c r="H54" s="10">
        <v>43</v>
      </c>
    </row>
    <row r="55" spans="1:8" x14ac:dyDescent="0.25">
      <c r="A55" s="10">
        <v>44</v>
      </c>
      <c r="B55" s="4">
        <v>37834</v>
      </c>
      <c r="C55" s="6">
        <f t="shared" si="0"/>
        <v>3963.5416666666661</v>
      </c>
      <c r="D55" s="6">
        <f t="shared" si="1"/>
        <v>1666.6666666666665</v>
      </c>
      <c r="E55" s="6">
        <f t="shared" si="2"/>
        <v>2296.8749999999995</v>
      </c>
      <c r="F55" s="11">
        <f t="shared" si="3"/>
        <v>228333.33333333311</v>
      </c>
      <c r="H55" s="10">
        <v>44</v>
      </c>
    </row>
    <row r="56" spans="1:8" x14ac:dyDescent="0.25">
      <c r="A56" s="10">
        <v>45</v>
      </c>
      <c r="B56" s="4">
        <v>37865</v>
      </c>
      <c r="C56" s="6">
        <f t="shared" si="0"/>
        <v>3963.5416666666661</v>
      </c>
      <c r="D56" s="6">
        <f t="shared" si="1"/>
        <v>1666.6666666666665</v>
      </c>
      <c r="E56" s="6">
        <f t="shared" si="2"/>
        <v>2296.8749999999995</v>
      </c>
      <c r="F56" s="11">
        <f t="shared" si="3"/>
        <v>226666.66666666645</v>
      </c>
      <c r="H56" s="10">
        <v>45</v>
      </c>
    </row>
    <row r="57" spans="1:8" x14ac:dyDescent="0.25">
      <c r="A57" s="10">
        <v>46</v>
      </c>
      <c r="B57" s="4">
        <v>37895</v>
      </c>
      <c r="C57" s="6">
        <f t="shared" si="0"/>
        <v>3963.5416666666661</v>
      </c>
      <c r="D57" s="6">
        <f t="shared" si="1"/>
        <v>1666.6666666666665</v>
      </c>
      <c r="E57" s="6">
        <f t="shared" si="2"/>
        <v>2296.8749999999995</v>
      </c>
      <c r="F57" s="11">
        <f t="shared" si="3"/>
        <v>224999.9999999998</v>
      </c>
      <c r="H57" s="10">
        <v>46</v>
      </c>
    </row>
    <row r="58" spans="1:8" x14ac:dyDescent="0.25">
      <c r="A58" s="10">
        <v>47</v>
      </c>
      <c r="B58" s="4">
        <v>37926</v>
      </c>
      <c r="C58" s="6">
        <f t="shared" si="0"/>
        <v>3963.5416666666661</v>
      </c>
      <c r="D58" s="6">
        <f t="shared" si="1"/>
        <v>1666.6666666666665</v>
      </c>
      <c r="E58" s="6">
        <f t="shared" si="2"/>
        <v>2296.8749999999995</v>
      </c>
      <c r="F58" s="11">
        <f t="shared" si="3"/>
        <v>223333.33333333314</v>
      </c>
      <c r="H58" s="10">
        <v>47</v>
      </c>
    </row>
    <row r="59" spans="1:8" x14ac:dyDescent="0.25">
      <c r="A59" s="10">
        <v>48</v>
      </c>
      <c r="B59" s="4">
        <v>37956</v>
      </c>
      <c r="C59" s="6">
        <f t="shared" si="0"/>
        <v>3963.5416666666661</v>
      </c>
      <c r="D59" s="6">
        <f t="shared" si="1"/>
        <v>1666.6666666666665</v>
      </c>
      <c r="E59" s="6">
        <f t="shared" si="2"/>
        <v>2296.8749999999995</v>
      </c>
      <c r="F59" s="11">
        <f t="shared" si="3"/>
        <v>221666.66666666648</v>
      </c>
      <c r="H59" s="10">
        <v>48</v>
      </c>
    </row>
    <row r="60" spans="1:8" x14ac:dyDescent="0.25">
      <c r="A60" s="10">
        <v>49</v>
      </c>
      <c r="B60" s="4">
        <v>37987</v>
      </c>
      <c r="C60" s="6">
        <f t="shared" si="0"/>
        <v>3963.5416666666661</v>
      </c>
      <c r="D60" s="6">
        <f t="shared" si="1"/>
        <v>1666.6666666666665</v>
      </c>
      <c r="E60" s="6">
        <f t="shared" si="2"/>
        <v>2296.8749999999995</v>
      </c>
      <c r="F60" s="11">
        <f t="shared" si="3"/>
        <v>219999.99999999983</v>
      </c>
      <c r="H60" s="10">
        <v>49</v>
      </c>
    </row>
    <row r="61" spans="1:8" x14ac:dyDescent="0.25">
      <c r="A61" s="10">
        <v>50</v>
      </c>
      <c r="B61" s="4">
        <v>38018</v>
      </c>
      <c r="C61" s="6">
        <f t="shared" si="0"/>
        <v>3963.5416666666661</v>
      </c>
      <c r="D61" s="6">
        <f t="shared" si="1"/>
        <v>1666.6666666666665</v>
      </c>
      <c r="E61" s="6">
        <f t="shared" si="2"/>
        <v>2296.8749999999995</v>
      </c>
      <c r="F61" s="11">
        <f t="shared" si="3"/>
        <v>218333.33333333317</v>
      </c>
      <c r="H61" s="10">
        <v>50</v>
      </c>
    </row>
    <row r="62" spans="1:8" x14ac:dyDescent="0.25">
      <c r="A62" s="10">
        <v>51</v>
      </c>
      <c r="B62" s="4">
        <v>38047</v>
      </c>
      <c r="C62" s="6">
        <f t="shared" si="0"/>
        <v>3963.5416666666661</v>
      </c>
      <c r="D62" s="6">
        <f t="shared" si="1"/>
        <v>1666.6666666666665</v>
      </c>
      <c r="E62" s="6">
        <f t="shared" si="2"/>
        <v>2296.8749999999995</v>
      </c>
      <c r="F62" s="11">
        <f t="shared" si="3"/>
        <v>216666.66666666651</v>
      </c>
      <c r="H62" s="10">
        <v>51</v>
      </c>
    </row>
    <row r="63" spans="1:8" x14ac:dyDescent="0.25">
      <c r="A63" s="10">
        <v>52</v>
      </c>
      <c r="B63" s="4">
        <v>38078</v>
      </c>
      <c r="C63" s="6">
        <f t="shared" si="0"/>
        <v>3963.5416666666661</v>
      </c>
      <c r="D63" s="6">
        <f t="shared" si="1"/>
        <v>1666.6666666666665</v>
      </c>
      <c r="E63" s="6">
        <f t="shared" si="2"/>
        <v>2296.8749999999995</v>
      </c>
      <c r="F63" s="11">
        <f t="shared" si="3"/>
        <v>214999.99999999985</v>
      </c>
      <c r="H63" s="10">
        <v>52</v>
      </c>
    </row>
    <row r="64" spans="1:8" x14ac:dyDescent="0.25">
      <c r="A64" s="10">
        <v>53</v>
      </c>
      <c r="B64" s="4">
        <v>38108</v>
      </c>
      <c r="C64" s="6">
        <f t="shared" si="0"/>
        <v>3963.5416666666661</v>
      </c>
      <c r="D64" s="6">
        <f t="shared" si="1"/>
        <v>1666.6666666666665</v>
      </c>
      <c r="E64" s="6">
        <f t="shared" si="2"/>
        <v>2296.8749999999995</v>
      </c>
      <c r="F64" s="11">
        <f t="shared" si="3"/>
        <v>213333.3333333332</v>
      </c>
      <c r="H64" s="10">
        <v>53</v>
      </c>
    </row>
    <row r="65" spans="1:8" x14ac:dyDescent="0.25">
      <c r="A65" s="10">
        <v>54</v>
      </c>
      <c r="B65" s="4">
        <v>38139</v>
      </c>
      <c r="C65" s="6">
        <f t="shared" si="0"/>
        <v>3963.5416666666661</v>
      </c>
      <c r="D65" s="6">
        <f t="shared" si="1"/>
        <v>1666.6666666666665</v>
      </c>
      <c r="E65" s="6">
        <f t="shared" si="2"/>
        <v>2296.8749999999995</v>
      </c>
      <c r="F65" s="11">
        <f t="shared" si="3"/>
        <v>211666.66666666654</v>
      </c>
      <c r="H65" s="10">
        <v>54</v>
      </c>
    </row>
    <row r="66" spans="1:8" x14ac:dyDescent="0.25">
      <c r="A66" s="10">
        <v>55</v>
      </c>
      <c r="B66" s="4">
        <v>38169</v>
      </c>
      <c r="C66" s="6">
        <f t="shared" si="0"/>
        <v>3963.5416666666661</v>
      </c>
      <c r="D66" s="6">
        <f t="shared" si="1"/>
        <v>1666.6666666666665</v>
      </c>
      <c r="E66" s="6">
        <f t="shared" si="2"/>
        <v>2296.8749999999995</v>
      </c>
      <c r="F66" s="11">
        <f t="shared" si="3"/>
        <v>209999.99999999988</v>
      </c>
      <c r="H66" s="10">
        <v>55</v>
      </c>
    </row>
    <row r="67" spans="1:8" x14ac:dyDescent="0.25">
      <c r="A67" s="10">
        <v>56</v>
      </c>
      <c r="B67" s="4">
        <v>38200</v>
      </c>
      <c r="C67" s="6">
        <f t="shared" si="0"/>
        <v>3963.5416666666661</v>
      </c>
      <c r="D67" s="6">
        <f t="shared" si="1"/>
        <v>1666.6666666666665</v>
      </c>
      <c r="E67" s="6">
        <f t="shared" si="2"/>
        <v>2296.8749999999995</v>
      </c>
      <c r="F67" s="11">
        <f t="shared" si="3"/>
        <v>208333.33333333323</v>
      </c>
      <c r="H67" s="10">
        <v>56</v>
      </c>
    </row>
    <row r="68" spans="1:8" x14ac:dyDescent="0.25">
      <c r="A68" s="10">
        <v>57</v>
      </c>
      <c r="B68" s="4">
        <v>38231</v>
      </c>
      <c r="C68" s="6">
        <f t="shared" si="0"/>
        <v>3963.5416666666661</v>
      </c>
      <c r="D68" s="6">
        <f t="shared" si="1"/>
        <v>1666.6666666666665</v>
      </c>
      <c r="E68" s="6">
        <f t="shared" si="2"/>
        <v>2296.8749999999995</v>
      </c>
      <c r="F68" s="11">
        <f t="shared" si="3"/>
        <v>206666.66666666657</v>
      </c>
      <c r="H68" s="10">
        <v>57</v>
      </c>
    </row>
    <row r="69" spans="1:8" x14ac:dyDescent="0.25">
      <c r="A69" s="10">
        <v>58</v>
      </c>
      <c r="B69" s="4">
        <v>38261</v>
      </c>
      <c r="C69" s="6">
        <f t="shared" si="0"/>
        <v>3963.5416666666661</v>
      </c>
      <c r="D69" s="6">
        <f t="shared" si="1"/>
        <v>1666.6666666666665</v>
      </c>
      <c r="E69" s="6">
        <f t="shared" si="2"/>
        <v>2296.8749999999995</v>
      </c>
      <c r="F69" s="11">
        <f t="shared" si="3"/>
        <v>204999.99999999991</v>
      </c>
      <c r="H69" s="10">
        <v>58</v>
      </c>
    </row>
    <row r="70" spans="1:8" x14ac:dyDescent="0.25">
      <c r="A70" s="10">
        <v>59</v>
      </c>
      <c r="B70" s="4">
        <v>38292</v>
      </c>
      <c r="C70" s="6">
        <f t="shared" si="0"/>
        <v>3963.5416666666661</v>
      </c>
      <c r="D70" s="6">
        <f t="shared" si="1"/>
        <v>1666.6666666666665</v>
      </c>
      <c r="E70" s="6">
        <f t="shared" si="2"/>
        <v>2296.8749999999995</v>
      </c>
      <c r="F70" s="11">
        <f t="shared" si="3"/>
        <v>203333.33333333326</v>
      </c>
      <c r="H70" s="10">
        <v>59</v>
      </c>
    </row>
    <row r="71" spans="1:8" x14ac:dyDescent="0.25">
      <c r="A71" s="10">
        <v>60</v>
      </c>
      <c r="B71" s="4">
        <v>38322</v>
      </c>
      <c r="C71" s="6">
        <f t="shared" si="0"/>
        <v>3963.5416666666661</v>
      </c>
      <c r="D71" s="6">
        <f t="shared" si="1"/>
        <v>1666.6666666666665</v>
      </c>
      <c r="E71" s="6">
        <f t="shared" si="2"/>
        <v>2296.8749999999995</v>
      </c>
      <c r="F71" s="11">
        <f t="shared" si="3"/>
        <v>201666.6666666666</v>
      </c>
      <c r="H71" s="10">
        <v>60</v>
      </c>
    </row>
    <row r="72" spans="1:8" x14ac:dyDescent="0.25">
      <c r="A72" s="10">
        <v>61</v>
      </c>
      <c r="B72" s="4">
        <v>38353</v>
      </c>
      <c r="C72" s="6">
        <f t="shared" si="0"/>
        <v>3963.5416666666661</v>
      </c>
      <c r="D72" s="6">
        <f t="shared" si="1"/>
        <v>1666.6666666666665</v>
      </c>
      <c r="E72" s="6">
        <f t="shared" si="2"/>
        <v>2296.8749999999995</v>
      </c>
      <c r="F72" s="11">
        <f t="shared" si="3"/>
        <v>199999.99999999994</v>
      </c>
      <c r="H72" s="10">
        <v>61</v>
      </c>
    </row>
    <row r="73" spans="1:8" x14ac:dyDescent="0.25">
      <c r="A73" s="10">
        <v>62</v>
      </c>
      <c r="B73" s="4">
        <v>38384</v>
      </c>
      <c r="C73" s="6">
        <f t="shared" si="0"/>
        <v>3963.5416666666661</v>
      </c>
      <c r="D73" s="6">
        <f t="shared" si="1"/>
        <v>1666.6666666666665</v>
      </c>
      <c r="E73" s="6">
        <f t="shared" si="2"/>
        <v>2296.8749999999995</v>
      </c>
      <c r="F73" s="11">
        <f t="shared" si="3"/>
        <v>198333.33333333328</v>
      </c>
      <c r="H73" s="10">
        <v>62</v>
      </c>
    </row>
    <row r="74" spans="1:8" x14ac:dyDescent="0.25">
      <c r="A74" s="10">
        <v>63</v>
      </c>
      <c r="B74" s="4">
        <v>38412</v>
      </c>
      <c r="C74" s="6">
        <f t="shared" si="0"/>
        <v>3963.5416666666661</v>
      </c>
      <c r="D74" s="6">
        <f t="shared" si="1"/>
        <v>1666.6666666666665</v>
      </c>
      <c r="E74" s="6">
        <f t="shared" si="2"/>
        <v>2296.8749999999995</v>
      </c>
      <c r="F74" s="11">
        <f t="shared" si="3"/>
        <v>196666.66666666663</v>
      </c>
      <c r="H74" s="10">
        <v>63</v>
      </c>
    </row>
    <row r="75" spans="1:8" x14ac:dyDescent="0.25">
      <c r="A75" s="10">
        <v>64</v>
      </c>
      <c r="B75" s="4">
        <v>38443</v>
      </c>
      <c r="C75" s="6">
        <f t="shared" si="0"/>
        <v>3963.5416666666661</v>
      </c>
      <c r="D75" s="6">
        <f t="shared" si="1"/>
        <v>1666.6666666666665</v>
      </c>
      <c r="E75" s="6">
        <f t="shared" si="2"/>
        <v>2296.8749999999995</v>
      </c>
      <c r="F75" s="11">
        <f t="shared" si="3"/>
        <v>194999.99999999997</v>
      </c>
      <c r="H75" s="10">
        <v>64</v>
      </c>
    </row>
    <row r="76" spans="1:8" x14ac:dyDescent="0.25">
      <c r="A76" s="10">
        <v>65</v>
      </c>
      <c r="B76" s="4">
        <v>38473</v>
      </c>
      <c r="C76" s="6">
        <f t="shared" si="0"/>
        <v>3963.5416666666661</v>
      </c>
      <c r="D76" s="6">
        <f t="shared" si="1"/>
        <v>1666.6666666666665</v>
      </c>
      <c r="E76" s="6">
        <f t="shared" si="2"/>
        <v>2296.8749999999995</v>
      </c>
      <c r="F76" s="11">
        <f t="shared" si="3"/>
        <v>193333.33333333331</v>
      </c>
      <c r="H76" s="10">
        <v>65</v>
      </c>
    </row>
    <row r="77" spans="1:8" x14ac:dyDescent="0.25">
      <c r="A77" s="10">
        <v>66</v>
      </c>
      <c r="B77" s="4">
        <v>38504</v>
      </c>
      <c r="C77" s="6">
        <f t="shared" ref="C77:C140" si="4">$F$1</f>
        <v>3963.5416666666661</v>
      </c>
      <c r="D77" s="6">
        <f t="shared" ref="D77:D140" si="5">$F$1-$E$12</f>
        <v>1666.6666666666665</v>
      </c>
      <c r="E77" s="6">
        <f t="shared" ref="E77:E140" si="6">$B$1*$B$6</f>
        <v>2296.8749999999995</v>
      </c>
      <c r="F77" s="11">
        <f t="shared" si="3"/>
        <v>191666.66666666666</v>
      </c>
      <c r="H77" s="10">
        <v>66</v>
      </c>
    </row>
    <row r="78" spans="1:8" x14ac:dyDescent="0.25">
      <c r="A78" s="10">
        <v>67</v>
      </c>
      <c r="B78" s="4">
        <v>38534</v>
      </c>
      <c r="C78" s="6">
        <f t="shared" si="4"/>
        <v>3963.5416666666661</v>
      </c>
      <c r="D78" s="6">
        <f t="shared" si="5"/>
        <v>1666.6666666666665</v>
      </c>
      <c r="E78" s="6">
        <f t="shared" si="6"/>
        <v>2296.8749999999995</v>
      </c>
      <c r="F78" s="11">
        <f t="shared" ref="F78:F141" si="7">F77-$D$13</f>
        <v>190000</v>
      </c>
      <c r="H78" s="10">
        <v>67</v>
      </c>
    </row>
    <row r="79" spans="1:8" x14ac:dyDescent="0.25">
      <c r="A79" s="10">
        <v>68</v>
      </c>
      <c r="B79" s="4">
        <v>38565</v>
      </c>
      <c r="C79" s="6">
        <f t="shared" si="4"/>
        <v>3963.5416666666661</v>
      </c>
      <c r="D79" s="6">
        <f t="shared" si="5"/>
        <v>1666.6666666666665</v>
      </c>
      <c r="E79" s="6">
        <f t="shared" si="6"/>
        <v>2296.8749999999995</v>
      </c>
      <c r="F79" s="11">
        <f t="shared" si="7"/>
        <v>188333.33333333334</v>
      </c>
      <c r="H79" s="10">
        <v>68</v>
      </c>
    </row>
    <row r="80" spans="1:8" x14ac:dyDescent="0.25">
      <c r="A80" s="10">
        <v>69</v>
      </c>
      <c r="B80" s="4">
        <v>38596</v>
      </c>
      <c r="C80" s="6">
        <f t="shared" si="4"/>
        <v>3963.5416666666661</v>
      </c>
      <c r="D80" s="6">
        <f t="shared" si="5"/>
        <v>1666.6666666666665</v>
      </c>
      <c r="E80" s="6">
        <f t="shared" si="6"/>
        <v>2296.8749999999995</v>
      </c>
      <c r="F80" s="11">
        <f t="shared" si="7"/>
        <v>186666.66666666669</v>
      </c>
      <c r="H80" s="10">
        <v>69</v>
      </c>
    </row>
    <row r="81" spans="1:8" x14ac:dyDescent="0.25">
      <c r="A81" s="10">
        <v>70</v>
      </c>
      <c r="B81" s="4">
        <v>38626</v>
      </c>
      <c r="C81" s="6">
        <f t="shared" si="4"/>
        <v>3963.5416666666661</v>
      </c>
      <c r="D81" s="6">
        <f t="shared" si="5"/>
        <v>1666.6666666666665</v>
      </c>
      <c r="E81" s="6">
        <f t="shared" si="6"/>
        <v>2296.8749999999995</v>
      </c>
      <c r="F81" s="11">
        <f t="shared" si="7"/>
        <v>185000.00000000003</v>
      </c>
      <c r="H81" s="10">
        <v>70</v>
      </c>
    </row>
    <row r="82" spans="1:8" x14ac:dyDescent="0.25">
      <c r="A82" s="10">
        <v>71</v>
      </c>
      <c r="B82" s="4">
        <v>38657</v>
      </c>
      <c r="C82" s="6">
        <f t="shared" si="4"/>
        <v>3963.5416666666661</v>
      </c>
      <c r="D82" s="6">
        <f t="shared" si="5"/>
        <v>1666.6666666666665</v>
      </c>
      <c r="E82" s="6">
        <f t="shared" si="6"/>
        <v>2296.8749999999995</v>
      </c>
      <c r="F82" s="11">
        <f t="shared" si="7"/>
        <v>183333.33333333337</v>
      </c>
      <c r="H82" s="10">
        <v>71</v>
      </c>
    </row>
    <row r="83" spans="1:8" x14ac:dyDescent="0.25">
      <c r="A83" s="10">
        <v>72</v>
      </c>
      <c r="B83" s="4">
        <v>38687</v>
      </c>
      <c r="C83" s="6">
        <f t="shared" si="4"/>
        <v>3963.5416666666661</v>
      </c>
      <c r="D83" s="6">
        <f t="shared" si="5"/>
        <v>1666.6666666666665</v>
      </c>
      <c r="E83" s="6">
        <f t="shared" si="6"/>
        <v>2296.8749999999995</v>
      </c>
      <c r="F83" s="11">
        <f t="shared" si="7"/>
        <v>181666.66666666672</v>
      </c>
      <c r="H83" s="10">
        <v>72</v>
      </c>
    </row>
    <row r="84" spans="1:8" x14ac:dyDescent="0.25">
      <c r="A84" s="10">
        <v>73</v>
      </c>
      <c r="B84" s="4">
        <v>38718</v>
      </c>
      <c r="C84" s="6">
        <f t="shared" si="4"/>
        <v>3963.5416666666661</v>
      </c>
      <c r="D84" s="6">
        <f t="shared" si="5"/>
        <v>1666.6666666666665</v>
      </c>
      <c r="E84" s="6">
        <f t="shared" si="6"/>
        <v>2296.8749999999995</v>
      </c>
      <c r="F84" s="11">
        <f t="shared" si="7"/>
        <v>180000.00000000006</v>
      </c>
      <c r="H84" s="10">
        <v>73</v>
      </c>
    </row>
    <row r="85" spans="1:8" x14ac:dyDescent="0.25">
      <c r="A85" s="10">
        <v>74</v>
      </c>
      <c r="B85" s="4">
        <v>38749</v>
      </c>
      <c r="C85" s="6">
        <f t="shared" si="4"/>
        <v>3963.5416666666661</v>
      </c>
      <c r="D85" s="6">
        <f t="shared" si="5"/>
        <v>1666.6666666666665</v>
      </c>
      <c r="E85" s="6">
        <f t="shared" si="6"/>
        <v>2296.8749999999995</v>
      </c>
      <c r="F85" s="11">
        <f t="shared" si="7"/>
        <v>178333.3333333334</v>
      </c>
      <c r="H85" s="10">
        <v>74</v>
      </c>
    </row>
    <row r="86" spans="1:8" x14ac:dyDescent="0.25">
      <c r="A86" s="10">
        <v>75</v>
      </c>
      <c r="B86" s="4">
        <v>38777</v>
      </c>
      <c r="C86" s="6">
        <f t="shared" si="4"/>
        <v>3963.5416666666661</v>
      </c>
      <c r="D86" s="6">
        <f t="shared" si="5"/>
        <v>1666.6666666666665</v>
      </c>
      <c r="E86" s="6">
        <f t="shared" si="6"/>
        <v>2296.8749999999995</v>
      </c>
      <c r="F86" s="11">
        <f t="shared" si="7"/>
        <v>176666.66666666674</v>
      </c>
      <c r="H86" s="10">
        <v>75</v>
      </c>
    </row>
    <row r="87" spans="1:8" x14ac:dyDescent="0.25">
      <c r="A87" s="10">
        <v>76</v>
      </c>
      <c r="B87" s="4">
        <v>38808</v>
      </c>
      <c r="C87" s="6">
        <f t="shared" si="4"/>
        <v>3963.5416666666661</v>
      </c>
      <c r="D87" s="6">
        <f t="shared" si="5"/>
        <v>1666.6666666666665</v>
      </c>
      <c r="E87" s="6">
        <f t="shared" si="6"/>
        <v>2296.8749999999995</v>
      </c>
      <c r="F87" s="11">
        <f t="shared" si="7"/>
        <v>175000.00000000009</v>
      </c>
      <c r="H87" s="10">
        <v>76</v>
      </c>
    </row>
    <row r="88" spans="1:8" x14ac:dyDescent="0.25">
      <c r="A88" s="10">
        <v>77</v>
      </c>
      <c r="B88" s="4">
        <v>38838</v>
      </c>
      <c r="C88" s="6">
        <f t="shared" si="4"/>
        <v>3963.5416666666661</v>
      </c>
      <c r="D88" s="6">
        <f t="shared" si="5"/>
        <v>1666.6666666666665</v>
      </c>
      <c r="E88" s="6">
        <f t="shared" si="6"/>
        <v>2296.8749999999995</v>
      </c>
      <c r="F88" s="11">
        <f t="shared" si="7"/>
        <v>173333.33333333343</v>
      </c>
      <c r="H88" s="10">
        <v>77</v>
      </c>
    </row>
    <row r="89" spans="1:8" x14ac:dyDescent="0.25">
      <c r="A89" s="10">
        <v>78</v>
      </c>
      <c r="B89" s="4">
        <v>38869</v>
      </c>
      <c r="C89" s="6">
        <f t="shared" si="4"/>
        <v>3963.5416666666661</v>
      </c>
      <c r="D89" s="6">
        <f t="shared" si="5"/>
        <v>1666.6666666666665</v>
      </c>
      <c r="E89" s="6">
        <f t="shared" si="6"/>
        <v>2296.8749999999995</v>
      </c>
      <c r="F89" s="11">
        <f t="shared" si="7"/>
        <v>171666.66666666677</v>
      </c>
      <c r="H89" s="10">
        <v>78</v>
      </c>
    </row>
    <row r="90" spans="1:8" x14ac:dyDescent="0.25">
      <c r="A90" s="10">
        <v>79</v>
      </c>
      <c r="B90" s="4">
        <v>38899</v>
      </c>
      <c r="C90" s="6">
        <f t="shared" si="4"/>
        <v>3963.5416666666661</v>
      </c>
      <c r="D90" s="6">
        <f t="shared" si="5"/>
        <v>1666.6666666666665</v>
      </c>
      <c r="E90" s="6">
        <f t="shared" si="6"/>
        <v>2296.8749999999995</v>
      </c>
      <c r="F90" s="11">
        <f t="shared" si="7"/>
        <v>170000.00000000012</v>
      </c>
      <c r="H90" s="10">
        <v>79</v>
      </c>
    </row>
    <row r="91" spans="1:8" x14ac:dyDescent="0.25">
      <c r="A91" s="10">
        <v>80</v>
      </c>
      <c r="B91" s="4">
        <v>38930</v>
      </c>
      <c r="C91" s="6">
        <f t="shared" si="4"/>
        <v>3963.5416666666661</v>
      </c>
      <c r="D91" s="6">
        <f t="shared" si="5"/>
        <v>1666.6666666666665</v>
      </c>
      <c r="E91" s="6">
        <f t="shared" si="6"/>
        <v>2296.8749999999995</v>
      </c>
      <c r="F91" s="11">
        <f t="shared" si="7"/>
        <v>168333.33333333346</v>
      </c>
      <c r="H91" s="10">
        <v>80</v>
      </c>
    </row>
    <row r="92" spans="1:8" x14ac:dyDescent="0.25">
      <c r="A92" s="10">
        <v>81</v>
      </c>
      <c r="B92" s="4">
        <v>38961</v>
      </c>
      <c r="C92" s="6">
        <f t="shared" si="4"/>
        <v>3963.5416666666661</v>
      </c>
      <c r="D92" s="6">
        <f t="shared" si="5"/>
        <v>1666.6666666666665</v>
      </c>
      <c r="E92" s="6">
        <f t="shared" si="6"/>
        <v>2296.8749999999995</v>
      </c>
      <c r="F92" s="11">
        <f t="shared" si="7"/>
        <v>166666.6666666668</v>
      </c>
      <c r="H92" s="10">
        <v>81</v>
      </c>
    </row>
    <row r="93" spans="1:8" x14ac:dyDescent="0.25">
      <c r="A93" s="10">
        <v>82</v>
      </c>
      <c r="B93" s="4">
        <v>38991</v>
      </c>
      <c r="C93" s="6">
        <f t="shared" si="4"/>
        <v>3963.5416666666661</v>
      </c>
      <c r="D93" s="6">
        <f t="shared" si="5"/>
        <v>1666.6666666666665</v>
      </c>
      <c r="E93" s="6">
        <f t="shared" si="6"/>
        <v>2296.8749999999995</v>
      </c>
      <c r="F93" s="11">
        <f t="shared" si="7"/>
        <v>165000.00000000015</v>
      </c>
      <c r="H93" s="10">
        <v>82</v>
      </c>
    </row>
    <row r="94" spans="1:8" x14ac:dyDescent="0.25">
      <c r="A94" s="10">
        <v>83</v>
      </c>
      <c r="B94" s="4">
        <v>39022</v>
      </c>
      <c r="C94" s="6">
        <f t="shared" si="4"/>
        <v>3963.5416666666661</v>
      </c>
      <c r="D94" s="6">
        <f t="shared" si="5"/>
        <v>1666.6666666666665</v>
      </c>
      <c r="E94" s="6">
        <f t="shared" si="6"/>
        <v>2296.8749999999995</v>
      </c>
      <c r="F94" s="11">
        <f t="shared" si="7"/>
        <v>163333.33333333349</v>
      </c>
      <c r="H94" s="10">
        <v>83</v>
      </c>
    </row>
    <row r="95" spans="1:8" x14ac:dyDescent="0.25">
      <c r="A95" s="10">
        <v>84</v>
      </c>
      <c r="B95" s="4">
        <v>39052</v>
      </c>
      <c r="C95" s="6">
        <f t="shared" si="4"/>
        <v>3963.5416666666661</v>
      </c>
      <c r="D95" s="6">
        <f t="shared" si="5"/>
        <v>1666.6666666666665</v>
      </c>
      <c r="E95" s="6">
        <f t="shared" si="6"/>
        <v>2296.8749999999995</v>
      </c>
      <c r="F95" s="11">
        <f t="shared" si="7"/>
        <v>161666.66666666683</v>
      </c>
      <c r="H95" s="10">
        <v>84</v>
      </c>
    </row>
    <row r="96" spans="1:8" x14ac:dyDescent="0.25">
      <c r="A96" s="10">
        <v>85</v>
      </c>
      <c r="B96" s="4">
        <v>39083</v>
      </c>
      <c r="C96" s="6">
        <f t="shared" si="4"/>
        <v>3963.5416666666661</v>
      </c>
      <c r="D96" s="6">
        <f t="shared" si="5"/>
        <v>1666.6666666666665</v>
      </c>
      <c r="E96" s="6">
        <f t="shared" si="6"/>
        <v>2296.8749999999995</v>
      </c>
      <c r="F96" s="11">
        <f t="shared" si="7"/>
        <v>160000.00000000017</v>
      </c>
      <c r="H96" s="10">
        <v>85</v>
      </c>
    </row>
    <row r="97" spans="1:8" x14ac:dyDescent="0.25">
      <c r="A97" s="10">
        <v>86</v>
      </c>
      <c r="B97" s="4">
        <v>39114</v>
      </c>
      <c r="C97" s="6">
        <f t="shared" si="4"/>
        <v>3963.5416666666661</v>
      </c>
      <c r="D97" s="6">
        <f t="shared" si="5"/>
        <v>1666.6666666666665</v>
      </c>
      <c r="E97" s="6">
        <f t="shared" si="6"/>
        <v>2296.8749999999995</v>
      </c>
      <c r="F97" s="11">
        <f t="shared" si="7"/>
        <v>158333.33333333352</v>
      </c>
      <c r="H97" s="10">
        <v>86</v>
      </c>
    </row>
    <row r="98" spans="1:8" x14ac:dyDescent="0.25">
      <c r="A98" s="10">
        <v>87</v>
      </c>
      <c r="B98" s="4">
        <v>39142</v>
      </c>
      <c r="C98" s="6">
        <f t="shared" si="4"/>
        <v>3963.5416666666661</v>
      </c>
      <c r="D98" s="6">
        <f t="shared" si="5"/>
        <v>1666.6666666666665</v>
      </c>
      <c r="E98" s="6">
        <f t="shared" si="6"/>
        <v>2296.8749999999995</v>
      </c>
      <c r="F98" s="11">
        <f t="shared" si="7"/>
        <v>156666.66666666686</v>
      </c>
      <c r="H98" s="10">
        <v>87</v>
      </c>
    </row>
    <row r="99" spans="1:8" x14ac:dyDescent="0.25">
      <c r="A99" s="10">
        <v>88</v>
      </c>
      <c r="B99" s="4">
        <v>39173</v>
      </c>
      <c r="C99" s="6">
        <f t="shared" si="4"/>
        <v>3963.5416666666661</v>
      </c>
      <c r="D99" s="6">
        <f t="shared" si="5"/>
        <v>1666.6666666666665</v>
      </c>
      <c r="E99" s="6">
        <f t="shared" si="6"/>
        <v>2296.8749999999995</v>
      </c>
      <c r="F99" s="11">
        <f t="shared" si="7"/>
        <v>155000.0000000002</v>
      </c>
      <c r="H99" s="10">
        <v>88</v>
      </c>
    </row>
    <row r="100" spans="1:8" x14ac:dyDescent="0.25">
      <c r="A100" s="10">
        <v>89</v>
      </c>
      <c r="B100" s="4">
        <v>39203</v>
      </c>
      <c r="C100" s="6">
        <f t="shared" si="4"/>
        <v>3963.5416666666661</v>
      </c>
      <c r="D100" s="6">
        <f t="shared" si="5"/>
        <v>1666.6666666666665</v>
      </c>
      <c r="E100" s="6">
        <f t="shared" si="6"/>
        <v>2296.8749999999995</v>
      </c>
      <c r="F100" s="11">
        <f t="shared" si="7"/>
        <v>153333.33333333355</v>
      </c>
      <c r="H100" s="10">
        <v>89</v>
      </c>
    </row>
    <row r="101" spans="1:8" x14ac:dyDescent="0.25">
      <c r="A101" s="10">
        <v>90</v>
      </c>
      <c r="B101" s="4">
        <v>39234</v>
      </c>
      <c r="C101" s="6">
        <f t="shared" si="4"/>
        <v>3963.5416666666661</v>
      </c>
      <c r="D101" s="6">
        <f t="shared" si="5"/>
        <v>1666.6666666666665</v>
      </c>
      <c r="E101" s="6">
        <f t="shared" si="6"/>
        <v>2296.8749999999995</v>
      </c>
      <c r="F101" s="11">
        <f t="shared" si="7"/>
        <v>151666.66666666689</v>
      </c>
      <c r="H101" s="10">
        <v>90</v>
      </c>
    </row>
    <row r="102" spans="1:8" x14ac:dyDescent="0.25">
      <c r="A102" s="10">
        <v>91</v>
      </c>
      <c r="B102" s="4">
        <v>39264</v>
      </c>
      <c r="C102" s="6">
        <f t="shared" si="4"/>
        <v>3963.5416666666661</v>
      </c>
      <c r="D102" s="6">
        <f t="shared" si="5"/>
        <v>1666.6666666666665</v>
      </c>
      <c r="E102" s="6">
        <f t="shared" si="6"/>
        <v>2296.8749999999995</v>
      </c>
      <c r="F102" s="11">
        <f t="shared" si="7"/>
        <v>150000.00000000023</v>
      </c>
      <c r="H102" s="10">
        <v>91</v>
      </c>
    </row>
    <row r="103" spans="1:8" x14ac:dyDescent="0.25">
      <c r="A103" s="10">
        <v>92</v>
      </c>
      <c r="B103" s="4">
        <v>39295</v>
      </c>
      <c r="C103" s="6">
        <f t="shared" si="4"/>
        <v>3963.5416666666661</v>
      </c>
      <c r="D103" s="6">
        <f t="shared" si="5"/>
        <v>1666.6666666666665</v>
      </c>
      <c r="E103" s="6">
        <f t="shared" si="6"/>
        <v>2296.8749999999995</v>
      </c>
      <c r="F103" s="11">
        <f t="shared" si="7"/>
        <v>148333.33333333358</v>
      </c>
      <c r="H103" s="10">
        <v>92</v>
      </c>
    </row>
    <row r="104" spans="1:8" x14ac:dyDescent="0.25">
      <c r="A104" s="10">
        <v>93</v>
      </c>
      <c r="B104" s="4">
        <v>39326</v>
      </c>
      <c r="C104" s="6">
        <f t="shared" si="4"/>
        <v>3963.5416666666661</v>
      </c>
      <c r="D104" s="6">
        <f t="shared" si="5"/>
        <v>1666.6666666666665</v>
      </c>
      <c r="E104" s="6">
        <f t="shared" si="6"/>
        <v>2296.8749999999995</v>
      </c>
      <c r="F104" s="11">
        <f t="shared" si="7"/>
        <v>146666.66666666692</v>
      </c>
      <c r="H104" s="10">
        <v>93</v>
      </c>
    </row>
    <row r="105" spans="1:8" x14ac:dyDescent="0.25">
      <c r="A105" s="10">
        <v>94</v>
      </c>
      <c r="B105" s="4">
        <v>39356</v>
      </c>
      <c r="C105" s="6">
        <f t="shared" si="4"/>
        <v>3963.5416666666661</v>
      </c>
      <c r="D105" s="6">
        <f t="shared" si="5"/>
        <v>1666.6666666666665</v>
      </c>
      <c r="E105" s="6">
        <f t="shared" si="6"/>
        <v>2296.8749999999995</v>
      </c>
      <c r="F105" s="11">
        <f t="shared" si="7"/>
        <v>145000.00000000026</v>
      </c>
      <c r="H105" s="10">
        <v>94</v>
      </c>
    </row>
    <row r="106" spans="1:8" x14ac:dyDescent="0.25">
      <c r="A106" s="10">
        <v>95</v>
      </c>
      <c r="B106" s="4">
        <v>39387</v>
      </c>
      <c r="C106" s="6">
        <f t="shared" si="4"/>
        <v>3963.5416666666661</v>
      </c>
      <c r="D106" s="6">
        <f t="shared" si="5"/>
        <v>1666.6666666666665</v>
      </c>
      <c r="E106" s="6">
        <f t="shared" si="6"/>
        <v>2296.8749999999995</v>
      </c>
      <c r="F106" s="11">
        <f t="shared" si="7"/>
        <v>143333.3333333336</v>
      </c>
      <c r="H106" s="10">
        <v>95</v>
      </c>
    </row>
    <row r="107" spans="1:8" x14ac:dyDescent="0.25">
      <c r="A107" s="10">
        <v>96</v>
      </c>
      <c r="B107" s="4">
        <v>39417</v>
      </c>
      <c r="C107" s="6">
        <f t="shared" si="4"/>
        <v>3963.5416666666661</v>
      </c>
      <c r="D107" s="6">
        <f t="shared" si="5"/>
        <v>1666.6666666666665</v>
      </c>
      <c r="E107" s="6">
        <f t="shared" si="6"/>
        <v>2296.8749999999995</v>
      </c>
      <c r="F107" s="11">
        <f t="shared" si="7"/>
        <v>141666.66666666695</v>
      </c>
      <c r="H107" s="10">
        <v>96</v>
      </c>
    </row>
    <row r="108" spans="1:8" x14ac:dyDescent="0.25">
      <c r="A108" s="10">
        <v>97</v>
      </c>
      <c r="B108" s="4">
        <v>39448</v>
      </c>
      <c r="C108" s="6">
        <f t="shared" si="4"/>
        <v>3963.5416666666661</v>
      </c>
      <c r="D108" s="6">
        <f t="shared" si="5"/>
        <v>1666.6666666666665</v>
      </c>
      <c r="E108" s="6">
        <f t="shared" si="6"/>
        <v>2296.8749999999995</v>
      </c>
      <c r="F108" s="11">
        <f t="shared" si="7"/>
        <v>140000.00000000029</v>
      </c>
      <c r="H108" s="10">
        <v>97</v>
      </c>
    </row>
    <row r="109" spans="1:8" x14ac:dyDescent="0.25">
      <c r="A109" s="10">
        <v>98</v>
      </c>
      <c r="B109" s="4">
        <v>39479</v>
      </c>
      <c r="C109" s="6">
        <f t="shared" si="4"/>
        <v>3963.5416666666661</v>
      </c>
      <c r="D109" s="6">
        <f t="shared" si="5"/>
        <v>1666.6666666666665</v>
      </c>
      <c r="E109" s="6">
        <f t="shared" si="6"/>
        <v>2296.8749999999995</v>
      </c>
      <c r="F109" s="11">
        <f t="shared" si="7"/>
        <v>138333.33333333363</v>
      </c>
      <c r="H109" s="10">
        <v>98</v>
      </c>
    </row>
    <row r="110" spans="1:8" x14ac:dyDescent="0.25">
      <c r="A110" s="10">
        <v>99</v>
      </c>
      <c r="B110" s="4">
        <v>39508</v>
      </c>
      <c r="C110" s="6">
        <f t="shared" si="4"/>
        <v>3963.5416666666661</v>
      </c>
      <c r="D110" s="6">
        <f t="shared" si="5"/>
        <v>1666.6666666666665</v>
      </c>
      <c r="E110" s="6">
        <f t="shared" si="6"/>
        <v>2296.8749999999995</v>
      </c>
      <c r="F110" s="11">
        <f t="shared" si="7"/>
        <v>136666.66666666698</v>
      </c>
      <c r="H110" s="10">
        <v>99</v>
      </c>
    </row>
    <row r="111" spans="1:8" x14ac:dyDescent="0.25">
      <c r="A111" s="10">
        <v>100</v>
      </c>
      <c r="B111" s="4">
        <v>39539</v>
      </c>
      <c r="C111" s="6">
        <f t="shared" si="4"/>
        <v>3963.5416666666661</v>
      </c>
      <c r="D111" s="6">
        <f t="shared" si="5"/>
        <v>1666.6666666666665</v>
      </c>
      <c r="E111" s="6">
        <f t="shared" si="6"/>
        <v>2296.8749999999995</v>
      </c>
      <c r="F111" s="11">
        <f t="shared" si="7"/>
        <v>135000.00000000032</v>
      </c>
      <c r="H111" s="10">
        <v>100</v>
      </c>
    </row>
    <row r="112" spans="1:8" x14ac:dyDescent="0.25">
      <c r="A112" s="10">
        <v>101</v>
      </c>
      <c r="B112" s="4">
        <v>39569</v>
      </c>
      <c r="C112" s="6">
        <f t="shared" si="4"/>
        <v>3963.5416666666661</v>
      </c>
      <c r="D112" s="6">
        <f t="shared" si="5"/>
        <v>1666.6666666666665</v>
      </c>
      <c r="E112" s="6">
        <f t="shared" si="6"/>
        <v>2296.8749999999995</v>
      </c>
      <c r="F112" s="11">
        <f t="shared" si="7"/>
        <v>133333.33333333366</v>
      </c>
      <c r="H112" s="10">
        <v>101</v>
      </c>
    </row>
    <row r="113" spans="1:8" x14ac:dyDescent="0.25">
      <c r="A113" s="10">
        <v>102</v>
      </c>
      <c r="B113" s="4">
        <v>39600</v>
      </c>
      <c r="C113" s="6">
        <f t="shared" si="4"/>
        <v>3963.5416666666661</v>
      </c>
      <c r="D113" s="6">
        <f t="shared" si="5"/>
        <v>1666.6666666666665</v>
      </c>
      <c r="E113" s="6">
        <f t="shared" si="6"/>
        <v>2296.8749999999995</v>
      </c>
      <c r="F113" s="11">
        <f t="shared" si="7"/>
        <v>131666.66666666701</v>
      </c>
      <c r="H113" s="10">
        <v>102</v>
      </c>
    </row>
    <row r="114" spans="1:8" x14ac:dyDescent="0.25">
      <c r="A114" s="10">
        <v>103</v>
      </c>
      <c r="B114" s="4">
        <v>39630</v>
      </c>
      <c r="C114" s="6">
        <f t="shared" si="4"/>
        <v>3963.5416666666661</v>
      </c>
      <c r="D114" s="6">
        <f t="shared" si="5"/>
        <v>1666.6666666666665</v>
      </c>
      <c r="E114" s="6">
        <f t="shared" si="6"/>
        <v>2296.8749999999995</v>
      </c>
      <c r="F114" s="11">
        <f t="shared" si="7"/>
        <v>130000.00000000033</v>
      </c>
      <c r="H114" s="10">
        <v>103</v>
      </c>
    </row>
    <row r="115" spans="1:8" x14ac:dyDescent="0.25">
      <c r="A115" s="10">
        <v>104</v>
      </c>
      <c r="B115" s="4">
        <v>39661</v>
      </c>
      <c r="C115" s="6">
        <f t="shared" si="4"/>
        <v>3963.5416666666661</v>
      </c>
      <c r="D115" s="6">
        <f t="shared" si="5"/>
        <v>1666.6666666666665</v>
      </c>
      <c r="E115" s="6">
        <f t="shared" si="6"/>
        <v>2296.8749999999995</v>
      </c>
      <c r="F115" s="11">
        <f t="shared" si="7"/>
        <v>128333.33333333366</v>
      </c>
      <c r="H115" s="10">
        <v>104</v>
      </c>
    </row>
    <row r="116" spans="1:8" x14ac:dyDescent="0.25">
      <c r="A116" s="10">
        <v>105</v>
      </c>
      <c r="B116" s="4">
        <v>39692</v>
      </c>
      <c r="C116" s="6">
        <f t="shared" si="4"/>
        <v>3963.5416666666661</v>
      </c>
      <c r="D116" s="6">
        <f t="shared" si="5"/>
        <v>1666.6666666666665</v>
      </c>
      <c r="E116" s="6">
        <f t="shared" si="6"/>
        <v>2296.8749999999995</v>
      </c>
      <c r="F116" s="11">
        <f t="shared" si="7"/>
        <v>126666.66666666699</v>
      </c>
      <c r="H116" s="10">
        <v>105</v>
      </c>
    </row>
    <row r="117" spans="1:8" x14ac:dyDescent="0.25">
      <c r="A117" s="10">
        <v>106</v>
      </c>
      <c r="B117" s="4">
        <v>39722</v>
      </c>
      <c r="C117" s="6">
        <f t="shared" si="4"/>
        <v>3963.5416666666661</v>
      </c>
      <c r="D117" s="6">
        <f t="shared" si="5"/>
        <v>1666.6666666666665</v>
      </c>
      <c r="E117" s="6">
        <f t="shared" si="6"/>
        <v>2296.8749999999995</v>
      </c>
      <c r="F117" s="11">
        <f t="shared" si="7"/>
        <v>125000.00000000032</v>
      </c>
      <c r="H117" s="10">
        <v>106</v>
      </c>
    </row>
    <row r="118" spans="1:8" x14ac:dyDescent="0.25">
      <c r="A118" s="10">
        <v>107</v>
      </c>
      <c r="B118" s="4">
        <v>39753</v>
      </c>
      <c r="C118" s="6">
        <f t="shared" si="4"/>
        <v>3963.5416666666661</v>
      </c>
      <c r="D118" s="6">
        <f t="shared" si="5"/>
        <v>1666.6666666666665</v>
      </c>
      <c r="E118" s="6">
        <f t="shared" si="6"/>
        <v>2296.8749999999995</v>
      </c>
      <c r="F118" s="11">
        <f t="shared" si="7"/>
        <v>123333.33333333365</v>
      </c>
      <c r="H118" s="10">
        <v>107</v>
      </c>
    </row>
    <row r="119" spans="1:8" x14ac:dyDescent="0.25">
      <c r="A119" s="10">
        <v>108</v>
      </c>
      <c r="B119" s="4">
        <v>39783</v>
      </c>
      <c r="C119" s="6">
        <f t="shared" si="4"/>
        <v>3963.5416666666661</v>
      </c>
      <c r="D119" s="6">
        <f t="shared" si="5"/>
        <v>1666.6666666666665</v>
      </c>
      <c r="E119" s="6">
        <f t="shared" si="6"/>
        <v>2296.8749999999995</v>
      </c>
      <c r="F119" s="11">
        <f t="shared" si="7"/>
        <v>121666.66666666698</v>
      </c>
      <c r="H119" s="10">
        <v>108</v>
      </c>
    </row>
    <row r="120" spans="1:8" x14ac:dyDescent="0.25">
      <c r="A120" s="10">
        <v>109</v>
      </c>
      <c r="B120" s="4">
        <v>39814</v>
      </c>
      <c r="C120" s="6">
        <f t="shared" si="4"/>
        <v>3963.5416666666661</v>
      </c>
      <c r="D120" s="6">
        <f t="shared" si="5"/>
        <v>1666.6666666666665</v>
      </c>
      <c r="E120" s="6">
        <f t="shared" si="6"/>
        <v>2296.8749999999995</v>
      </c>
      <c r="F120" s="11">
        <f t="shared" si="7"/>
        <v>120000.00000000031</v>
      </c>
      <c r="H120" s="10">
        <v>109</v>
      </c>
    </row>
    <row r="121" spans="1:8" x14ac:dyDescent="0.25">
      <c r="A121" s="10">
        <v>110</v>
      </c>
      <c r="B121" s="4">
        <v>39845</v>
      </c>
      <c r="C121" s="6">
        <f t="shared" si="4"/>
        <v>3963.5416666666661</v>
      </c>
      <c r="D121" s="6">
        <f t="shared" si="5"/>
        <v>1666.6666666666665</v>
      </c>
      <c r="E121" s="6">
        <f t="shared" si="6"/>
        <v>2296.8749999999995</v>
      </c>
      <c r="F121" s="11">
        <f t="shared" si="7"/>
        <v>118333.33333333363</v>
      </c>
      <c r="H121" s="10">
        <v>110</v>
      </c>
    </row>
    <row r="122" spans="1:8" x14ac:dyDescent="0.25">
      <c r="A122" s="10">
        <v>111</v>
      </c>
      <c r="B122" s="4">
        <v>39873</v>
      </c>
      <c r="C122" s="6">
        <f t="shared" si="4"/>
        <v>3963.5416666666661</v>
      </c>
      <c r="D122" s="6">
        <f t="shared" si="5"/>
        <v>1666.6666666666665</v>
      </c>
      <c r="E122" s="6">
        <f t="shared" si="6"/>
        <v>2296.8749999999995</v>
      </c>
      <c r="F122" s="11">
        <f t="shared" si="7"/>
        <v>116666.66666666696</v>
      </c>
      <c r="H122" s="10">
        <v>111</v>
      </c>
    </row>
    <row r="123" spans="1:8" x14ac:dyDescent="0.25">
      <c r="A123" s="10">
        <v>112</v>
      </c>
      <c r="B123" s="4">
        <v>39904</v>
      </c>
      <c r="C123" s="6">
        <f t="shared" si="4"/>
        <v>3963.5416666666661</v>
      </c>
      <c r="D123" s="6">
        <f t="shared" si="5"/>
        <v>1666.6666666666665</v>
      </c>
      <c r="E123" s="6">
        <f t="shared" si="6"/>
        <v>2296.8749999999995</v>
      </c>
      <c r="F123" s="11">
        <f t="shared" si="7"/>
        <v>115000.00000000029</v>
      </c>
      <c r="H123" s="10">
        <v>112</v>
      </c>
    </row>
    <row r="124" spans="1:8" x14ac:dyDescent="0.25">
      <c r="A124" s="10">
        <v>113</v>
      </c>
      <c r="B124" s="4">
        <v>39934</v>
      </c>
      <c r="C124" s="6">
        <f t="shared" si="4"/>
        <v>3963.5416666666661</v>
      </c>
      <c r="D124" s="6">
        <f t="shared" si="5"/>
        <v>1666.6666666666665</v>
      </c>
      <c r="E124" s="6">
        <f t="shared" si="6"/>
        <v>2296.8749999999995</v>
      </c>
      <c r="F124" s="11">
        <f t="shared" si="7"/>
        <v>113333.33333333362</v>
      </c>
      <c r="H124" s="10">
        <v>113</v>
      </c>
    </row>
    <row r="125" spans="1:8" x14ac:dyDescent="0.25">
      <c r="A125" s="10">
        <v>114</v>
      </c>
      <c r="B125" s="4">
        <v>39965</v>
      </c>
      <c r="C125" s="6">
        <f t="shared" si="4"/>
        <v>3963.5416666666661</v>
      </c>
      <c r="D125" s="6">
        <f t="shared" si="5"/>
        <v>1666.6666666666665</v>
      </c>
      <c r="E125" s="6">
        <f t="shared" si="6"/>
        <v>2296.8749999999995</v>
      </c>
      <c r="F125" s="11">
        <f t="shared" si="7"/>
        <v>111666.66666666695</v>
      </c>
      <c r="H125" s="10">
        <v>114</v>
      </c>
    </row>
    <row r="126" spans="1:8" x14ac:dyDescent="0.25">
      <c r="A126" s="10">
        <v>115</v>
      </c>
      <c r="B126" s="4">
        <v>39995</v>
      </c>
      <c r="C126" s="6">
        <f t="shared" si="4"/>
        <v>3963.5416666666661</v>
      </c>
      <c r="D126" s="6">
        <f t="shared" si="5"/>
        <v>1666.6666666666665</v>
      </c>
      <c r="E126" s="6">
        <f t="shared" si="6"/>
        <v>2296.8749999999995</v>
      </c>
      <c r="F126" s="11">
        <f t="shared" si="7"/>
        <v>110000.00000000028</v>
      </c>
      <c r="H126" s="10">
        <v>115</v>
      </c>
    </row>
    <row r="127" spans="1:8" x14ac:dyDescent="0.25">
      <c r="A127" s="10">
        <v>116</v>
      </c>
      <c r="B127" s="4">
        <v>40026</v>
      </c>
      <c r="C127" s="6">
        <f t="shared" si="4"/>
        <v>3963.5416666666661</v>
      </c>
      <c r="D127" s="6">
        <f t="shared" si="5"/>
        <v>1666.6666666666665</v>
      </c>
      <c r="E127" s="6">
        <f t="shared" si="6"/>
        <v>2296.8749999999995</v>
      </c>
      <c r="F127" s="11">
        <f t="shared" si="7"/>
        <v>108333.3333333336</v>
      </c>
      <c r="H127" s="10">
        <v>116</v>
      </c>
    </row>
    <row r="128" spans="1:8" x14ac:dyDescent="0.25">
      <c r="A128" s="10">
        <v>117</v>
      </c>
      <c r="B128" s="4">
        <v>40057</v>
      </c>
      <c r="C128" s="6">
        <f t="shared" si="4"/>
        <v>3963.5416666666661</v>
      </c>
      <c r="D128" s="6">
        <f t="shared" si="5"/>
        <v>1666.6666666666665</v>
      </c>
      <c r="E128" s="6">
        <f t="shared" si="6"/>
        <v>2296.8749999999995</v>
      </c>
      <c r="F128" s="11">
        <f t="shared" si="7"/>
        <v>106666.66666666693</v>
      </c>
      <c r="H128" s="10">
        <v>117</v>
      </c>
    </row>
    <row r="129" spans="1:8" x14ac:dyDescent="0.25">
      <c r="A129" s="10">
        <v>118</v>
      </c>
      <c r="B129" s="4">
        <v>40087</v>
      </c>
      <c r="C129" s="6">
        <f t="shared" si="4"/>
        <v>3963.5416666666661</v>
      </c>
      <c r="D129" s="6">
        <f t="shared" si="5"/>
        <v>1666.6666666666665</v>
      </c>
      <c r="E129" s="6">
        <f t="shared" si="6"/>
        <v>2296.8749999999995</v>
      </c>
      <c r="F129" s="11">
        <f t="shared" si="7"/>
        <v>105000.00000000026</v>
      </c>
      <c r="H129" s="10">
        <v>118</v>
      </c>
    </row>
    <row r="130" spans="1:8" x14ac:dyDescent="0.25">
      <c r="A130" s="10">
        <v>119</v>
      </c>
      <c r="B130" s="4">
        <v>40118</v>
      </c>
      <c r="C130" s="6">
        <f t="shared" si="4"/>
        <v>3963.5416666666661</v>
      </c>
      <c r="D130" s="6">
        <f t="shared" si="5"/>
        <v>1666.6666666666665</v>
      </c>
      <c r="E130" s="6">
        <f t="shared" si="6"/>
        <v>2296.8749999999995</v>
      </c>
      <c r="F130" s="11">
        <f t="shared" si="7"/>
        <v>103333.33333333359</v>
      </c>
      <c r="H130" s="10">
        <v>119</v>
      </c>
    </row>
    <row r="131" spans="1:8" x14ac:dyDescent="0.25">
      <c r="A131" s="10">
        <v>120</v>
      </c>
      <c r="B131" s="4">
        <v>40148</v>
      </c>
      <c r="C131" s="6">
        <f t="shared" si="4"/>
        <v>3963.5416666666661</v>
      </c>
      <c r="D131" s="6">
        <f t="shared" si="5"/>
        <v>1666.6666666666665</v>
      </c>
      <c r="E131" s="6">
        <f t="shared" si="6"/>
        <v>2296.8749999999995</v>
      </c>
      <c r="F131" s="11">
        <f t="shared" si="7"/>
        <v>101666.66666666692</v>
      </c>
      <c r="H131" s="10">
        <v>120</v>
      </c>
    </row>
    <row r="132" spans="1:8" x14ac:dyDescent="0.25">
      <c r="A132" s="10">
        <v>121</v>
      </c>
      <c r="B132" s="4">
        <v>40179</v>
      </c>
      <c r="C132" s="6">
        <f t="shared" si="4"/>
        <v>3963.5416666666661</v>
      </c>
      <c r="D132" s="6">
        <f t="shared" si="5"/>
        <v>1666.6666666666665</v>
      </c>
      <c r="E132" s="6">
        <f t="shared" si="6"/>
        <v>2296.8749999999995</v>
      </c>
      <c r="F132" s="11">
        <f t="shared" si="7"/>
        <v>100000.00000000025</v>
      </c>
      <c r="H132" s="10">
        <v>121</v>
      </c>
    </row>
    <row r="133" spans="1:8" x14ac:dyDescent="0.25">
      <c r="A133" s="10">
        <v>122</v>
      </c>
      <c r="B133" s="4">
        <v>40210</v>
      </c>
      <c r="C133" s="6">
        <f t="shared" si="4"/>
        <v>3963.5416666666661</v>
      </c>
      <c r="D133" s="6">
        <f t="shared" si="5"/>
        <v>1666.6666666666665</v>
      </c>
      <c r="E133" s="6">
        <f t="shared" si="6"/>
        <v>2296.8749999999995</v>
      </c>
      <c r="F133" s="11">
        <f t="shared" si="7"/>
        <v>98333.333333333576</v>
      </c>
      <c r="H133" s="10">
        <v>122</v>
      </c>
    </row>
    <row r="134" spans="1:8" x14ac:dyDescent="0.25">
      <c r="A134" s="10">
        <v>123</v>
      </c>
      <c r="B134" s="4">
        <v>40238</v>
      </c>
      <c r="C134" s="6">
        <f t="shared" si="4"/>
        <v>3963.5416666666661</v>
      </c>
      <c r="D134" s="6">
        <f t="shared" si="5"/>
        <v>1666.6666666666665</v>
      </c>
      <c r="E134" s="6">
        <f t="shared" si="6"/>
        <v>2296.8749999999995</v>
      </c>
      <c r="F134" s="11">
        <f t="shared" si="7"/>
        <v>96666.666666666904</v>
      </c>
      <c r="H134" s="10">
        <v>123</v>
      </c>
    </row>
    <row r="135" spans="1:8" x14ac:dyDescent="0.25">
      <c r="A135" s="10">
        <v>124</v>
      </c>
      <c r="B135" s="4">
        <v>40269</v>
      </c>
      <c r="C135" s="6">
        <f t="shared" si="4"/>
        <v>3963.5416666666661</v>
      </c>
      <c r="D135" s="6">
        <f t="shared" si="5"/>
        <v>1666.6666666666665</v>
      </c>
      <c r="E135" s="6">
        <f t="shared" si="6"/>
        <v>2296.8749999999995</v>
      </c>
      <c r="F135" s="11">
        <f t="shared" si="7"/>
        <v>95000.000000000233</v>
      </c>
      <c r="H135" s="10">
        <v>124</v>
      </c>
    </row>
    <row r="136" spans="1:8" x14ac:dyDescent="0.25">
      <c r="A136" s="10">
        <v>125</v>
      </c>
      <c r="B136" s="4">
        <v>40299</v>
      </c>
      <c r="C136" s="6">
        <f t="shared" si="4"/>
        <v>3963.5416666666661</v>
      </c>
      <c r="D136" s="6">
        <f t="shared" si="5"/>
        <v>1666.6666666666665</v>
      </c>
      <c r="E136" s="6">
        <f t="shared" si="6"/>
        <v>2296.8749999999995</v>
      </c>
      <c r="F136" s="11">
        <f t="shared" si="7"/>
        <v>93333.333333333561</v>
      </c>
      <c r="H136" s="10">
        <v>125</v>
      </c>
    </row>
    <row r="137" spans="1:8" x14ac:dyDescent="0.25">
      <c r="A137" s="10">
        <v>126</v>
      </c>
      <c r="B137" s="4">
        <v>40330</v>
      </c>
      <c r="C137" s="6">
        <f t="shared" si="4"/>
        <v>3963.5416666666661</v>
      </c>
      <c r="D137" s="6">
        <f t="shared" si="5"/>
        <v>1666.6666666666665</v>
      </c>
      <c r="E137" s="6">
        <f t="shared" si="6"/>
        <v>2296.8749999999995</v>
      </c>
      <c r="F137" s="11">
        <f t="shared" si="7"/>
        <v>91666.66666666689</v>
      </c>
      <c r="H137" s="10">
        <v>126</v>
      </c>
    </row>
    <row r="138" spans="1:8" x14ac:dyDescent="0.25">
      <c r="A138" s="10">
        <v>127</v>
      </c>
      <c r="B138" s="4">
        <v>40360</v>
      </c>
      <c r="C138" s="6">
        <f t="shared" si="4"/>
        <v>3963.5416666666661</v>
      </c>
      <c r="D138" s="6">
        <f t="shared" si="5"/>
        <v>1666.6666666666665</v>
      </c>
      <c r="E138" s="6">
        <f t="shared" si="6"/>
        <v>2296.8749999999995</v>
      </c>
      <c r="F138" s="11">
        <f t="shared" si="7"/>
        <v>90000.000000000218</v>
      </c>
      <c r="H138" s="10">
        <v>127</v>
      </c>
    </row>
    <row r="139" spans="1:8" x14ac:dyDescent="0.25">
      <c r="A139" s="10">
        <v>128</v>
      </c>
      <c r="B139" s="4">
        <v>40391</v>
      </c>
      <c r="C139" s="6">
        <f t="shared" si="4"/>
        <v>3963.5416666666661</v>
      </c>
      <c r="D139" s="6">
        <f t="shared" si="5"/>
        <v>1666.6666666666665</v>
      </c>
      <c r="E139" s="6">
        <f t="shared" si="6"/>
        <v>2296.8749999999995</v>
      </c>
      <c r="F139" s="11">
        <f t="shared" si="7"/>
        <v>88333.333333333547</v>
      </c>
      <c r="H139" s="10">
        <v>128</v>
      </c>
    </row>
    <row r="140" spans="1:8" x14ac:dyDescent="0.25">
      <c r="A140" s="10">
        <v>129</v>
      </c>
      <c r="B140" s="4">
        <v>40422</v>
      </c>
      <c r="C140" s="6">
        <f t="shared" si="4"/>
        <v>3963.5416666666661</v>
      </c>
      <c r="D140" s="6">
        <f t="shared" si="5"/>
        <v>1666.6666666666665</v>
      </c>
      <c r="E140" s="6">
        <f t="shared" si="6"/>
        <v>2296.8749999999995</v>
      </c>
      <c r="F140" s="11">
        <f t="shared" si="7"/>
        <v>86666.666666666875</v>
      </c>
      <c r="H140" s="10">
        <v>129</v>
      </c>
    </row>
    <row r="141" spans="1:8" x14ac:dyDescent="0.25">
      <c r="A141" s="10">
        <v>130</v>
      </c>
      <c r="B141" s="4">
        <v>40452</v>
      </c>
      <c r="C141" s="6">
        <f t="shared" ref="C141:C192" si="8">$F$1</f>
        <v>3963.5416666666661</v>
      </c>
      <c r="D141" s="6">
        <f t="shared" ref="D141:D192" si="9">$F$1-$E$12</f>
        <v>1666.6666666666665</v>
      </c>
      <c r="E141" s="6">
        <f t="shared" ref="E141:E192" si="10">$B$1*$B$6</f>
        <v>2296.8749999999995</v>
      </c>
      <c r="F141" s="11">
        <f t="shared" si="7"/>
        <v>85000.000000000204</v>
      </c>
      <c r="H141" s="10">
        <v>130</v>
      </c>
    </row>
    <row r="142" spans="1:8" x14ac:dyDescent="0.25">
      <c r="A142" s="10">
        <v>131</v>
      </c>
      <c r="B142" s="4">
        <v>40483</v>
      </c>
      <c r="C142" s="6">
        <f t="shared" si="8"/>
        <v>3963.5416666666661</v>
      </c>
      <c r="D142" s="6">
        <f t="shared" si="9"/>
        <v>1666.6666666666665</v>
      </c>
      <c r="E142" s="6">
        <f t="shared" si="10"/>
        <v>2296.8749999999995</v>
      </c>
      <c r="F142" s="11">
        <f t="shared" ref="F142:F191" si="11">F141-$D$13</f>
        <v>83333.333333333532</v>
      </c>
      <c r="H142" s="10">
        <v>131</v>
      </c>
    </row>
    <row r="143" spans="1:8" x14ac:dyDescent="0.25">
      <c r="A143" s="10">
        <v>132</v>
      </c>
      <c r="B143" s="4">
        <v>40513</v>
      </c>
      <c r="C143" s="6">
        <f t="shared" si="8"/>
        <v>3963.5416666666661</v>
      </c>
      <c r="D143" s="6">
        <f t="shared" si="9"/>
        <v>1666.6666666666665</v>
      </c>
      <c r="E143" s="6">
        <f t="shared" si="10"/>
        <v>2296.8749999999995</v>
      </c>
      <c r="F143" s="11">
        <f t="shared" si="11"/>
        <v>81666.666666666861</v>
      </c>
      <c r="H143" s="10">
        <v>132</v>
      </c>
    </row>
    <row r="144" spans="1:8" x14ac:dyDescent="0.25">
      <c r="A144" s="10">
        <v>133</v>
      </c>
      <c r="B144" s="4">
        <v>40544</v>
      </c>
      <c r="C144" s="6">
        <f t="shared" si="8"/>
        <v>3963.5416666666661</v>
      </c>
      <c r="D144" s="6">
        <f t="shared" si="9"/>
        <v>1666.6666666666665</v>
      </c>
      <c r="E144" s="6">
        <f t="shared" si="10"/>
        <v>2296.8749999999995</v>
      </c>
      <c r="F144" s="11">
        <f t="shared" si="11"/>
        <v>80000.000000000189</v>
      </c>
      <c r="H144" s="10">
        <v>133</v>
      </c>
    </row>
    <row r="145" spans="1:8" x14ac:dyDescent="0.25">
      <c r="A145" s="10">
        <v>134</v>
      </c>
      <c r="B145" s="4">
        <v>40575</v>
      </c>
      <c r="C145" s="6">
        <f t="shared" si="8"/>
        <v>3963.5416666666661</v>
      </c>
      <c r="D145" s="6">
        <f t="shared" si="9"/>
        <v>1666.6666666666665</v>
      </c>
      <c r="E145" s="6">
        <f t="shared" si="10"/>
        <v>2296.8749999999995</v>
      </c>
      <c r="F145" s="11">
        <f t="shared" si="11"/>
        <v>78333.333333333518</v>
      </c>
      <c r="H145" s="10">
        <v>134</v>
      </c>
    </row>
    <row r="146" spans="1:8" x14ac:dyDescent="0.25">
      <c r="A146" s="10">
        <v>135</v>
      </c>
      <c r="B146" s="4">
        <v>40603</v>
      </c>
      <c r="C146" s="6">
        <f t="shared" si="8"/>
        <v>3963.5416666666661</v>
      </c>
      <c r="D146" s="6">
        <f t="shared" si="9"/>
        <v>1666.6666666666665</v>
      </c>
      <c r="E146" s="6">
        <f t="shared" si="10"/>
        <v>2296.8749999999995</v>
      </c>
      <c r="F146" s="11">
        <f t="shared" si="11"/>
        <v>76666.666666666846</v>
      </c>
      <c r="H146" s="10">
        <v>135</v>
      </c>
    </row>
    <row r="147" spans="1:8" x14ac:dyDescent="0.25">
      <c r="A147" s="10">
        <v>136</v>
      </c>
      <c r="B147" s="4">
        <v>40634</v>
      </c>
      <c r="C147" s="6">
        <f t="shared" si="8"/>
        <v>3963.5416666666661</v>
      </c>
      <c r="D147" s="6">
        <f t="shared" si="9"/>
        <v>1666.6666666666665</v>
      </c>
      <c r="E147" s="6">
        <f t="shared" si="10"/>
        <v>2296.8749999999995</v>
      </c>
      <c r="F147" s="11">
        <f t="shared" si="11"/>
        <v>75000.000000000175</v>
      </c>
      <c r="H147" s="10">
        <v>136</v>
      </c>
    </row>
    <row r="148" spans="1:8" x14ac:dyDescent="0.25">
      <c r="A148" s="10">
        <v>137</v>
      </c>
      <c r="B148" s="4">
        <v>40664</v>
      </c>
      <c r="C148" s="6">
        <f t="shared" si="8"/>
        <v>3963.5416666666661</v>
      </c>
      <c r="D148" s="6">
        <f t="shared" si="9"/>
        <v>1666.6666666666665</v>
      </c>
      <c r="E148" s="6">
        <f t="shared" si="10"/>
        <v>2296.8749999999995</v>
      </c>
      <c r="F148" s="11">
        <f t="shared" si="11"/>
        <v>73333.333333333503</v>
      </c>
      <c r="H148" s="10">
        <v>137</v>
      </c>
    </row>
    <row r="149" spans="1:8" x14ac:dyDescent="0.25">
      <c r="A149" s="10">
        <v>138</v>
      </c>
      <c r="B149" s="4">
        <v>40695</v>
      </c>
      <c r="C149" s="6">
        <f t="shared" si="8"/>
        <v>3963.5416666666661</v>
      </c>
      <c r="D149" s="6">
        <f t="shared" si="9"/>
        <v>1666.6666666666665</v>
      </c>
      <c r="E149" s="6">
        <f t="shared" si="10"/>
        <v>2296.8749999999995</v>
      </c>
      <c r="F149" s="11">
        <f t="shared" si="11"/>
        <v>71666.666666666832</v>
      </c>
      <c r="H149" s="10">
        <v>138</v>
      </c>
    </row>
    <row r="150" spans="1:8" x14ac:dyDescent="0.25">
      <c r="A150" s="10">
        <v>139</v>
      </c>
      <c r="B150" s="4">
        <v>40725</v>
      </c>
      <c r="C150" s="6">
        <f t="shared" si="8"/>
        <v>3963.5416666666661</v>
      </c>
      <c r="D150" s="6">
        <f t="shared" si="9"/>
        <v>1666.6666666666665</v>
      </c>
      <c r="E150" s="6">
        <f t="shared" si="10"/>
        <v>2296.8749999999995</v>
      </c>
      <c r="F150" s="11">
        <f t="shared" si="11"/>
        <v>70000.00000000016</v>
      </c>
      <c r="H150" s="10">
        <v>139</v>
      </c>
    </row>
    <row r="151" spans="1:8" x14ac:dyDescent="0.25">
      <c r="A151" s="10">
        <v>140</v>
      </c>
      <c r="B151" s="4">
        <v>40756</v>
      </c>
      <c r="C151" s="6">
        <f t="shared" si="8"/>
        <v>3963.5416666666661</v>
      </c>
      <c r="D151" s="6">
        <f t="shared" si="9"/>
        <v>1666.6666666666665</v>
      </c>
      <c r="E151" s="6">
        <f t="shared" si="10"/>
        <v>2296.8749999999995</v>
      </c>
      <c r="F151" s="11">
        <f t="shared" si="11"/>
        <v>68333.333333333489</v>
      </c>
      <c r="H151" s="10">
        <v>140</v>
      </c>
    </row>
    <row r="152" spans="1:8" x14ac:dyDescent="0.25">
      <c r="A152" s="10">
        <v>141</v>
      </c>
      <c r="B152" s="4">
        <v>40787</v>
      </c>
      <c r="C152" s="6">
        <f t="shared" si="8"/>
        <v>3963.5416666666661</v>
      </c>
      <c r="D152" s="6">
        <f t="shared" si="9"/>
        <v>1666.6666666666665</v>
      </c>
      <c r="E152" s="6">
        <f t="shared" si="10"/>
        <v>2296.8749999999995</v>
      </c>
      <c r="F152" s="11">
        <f t="shared" si="11"/>
        <v>66666.666666666817</v>
      </c>
      <c r="H152" s="10">
        <v>141</v>
      </c>
    </row>
    <row r="153" spans="1:8" x14ac:dyDescent="0.25">
      <c r="A153" s="10">
        <v>142</v>
      </c>
      <c r="B153" s="4">
        <v>40817</v>
      </c>
      <c r="C153" s="6">
        <f t="shared" si="8"/>
        <v>3963.5416666666661</v>
      </c>
      <c r="D153" s="6">
        <f t="shared" si="9"/>
        <v>1666.6666666666665</v>
      </c>
      <c r="E153" s="6">
        <f t="shared" si="10"/>
        <v>2296.8749999999995</v>
      </c>
      <c r="F153" s="11">
        <f t="shared" si="11"/>
        <v>65000.000000000153</v>
      </c>
      <c r="H153" s="10">
        <v>142</v>
      </c>
    </row>
    <row r="154" spans="1:8" x14ac:dyDescent="0.25">
      <c r="A154" s="10">
        <v>143</v>
      </c>
      <c r="B154" s="4">
        <v>40848</v>
      </c>
      <c r="C154" s="6">
        <f t="shared" si="8"/>
        <v>3963.5416666666661</v>
      </c>
      <c r="D154" s="6">
        <f t="shared" si="9"/>
        <v>1666.6666666666665</v>
      </c>
      <c r="E154" s="6">
        <f t="shared" si="10"/>
        <v>2296.8749999999995</v>
      </c>
      <c r="F154" s="11">
        <f t="shared" si="11"/>
        <v>63333.333333333489</v>
      </c>
      <c r="H154" s="10">
        <v>143</v>
      </c>
    </row>
    <row r="155" spans="1:8" x14ac:dyDescent="0.25">
      <c r="A155" s="10">
        <v>144</v>
      </c>
      <c r="B155" s="4">
        <v>40878</v>
      </c>
      <c r="C155" s="6">
        <f t="shared" si="8"/>
        <v>3963.5416666666661</v>
      </c>
      <c r="D155" s="6">
        <f t="shared" si="9"/>
        <v>1666.6666666666665</v>
      </c>
      <c r="E155" s="6">
        <f t="shared" si="10"/>
        <v>2296.8749999999995</v>
      </c>
      <c r="F155" s="11">
        <f t="shared" si="11"/>
        <v>61666.666666666824</v>
      </c>
      <c r="H155" s="10">
        <v>144</v>
      </c>
    </row>
    <row r="156" spans="1:8" x14ac:dyDescent="0.25">
      <c r="A156" s="10">
        <v>145</v>
      </c>
      <c r="B156" s="4">
        <v>40909</v>
      </c>
      <c r="C156" s="6">
        <f t="shared" si="8"/>
        <v>3963.5416666666661</v>
      </c>
      <c r="D156" s="6">
        <f t="shared" si="9"/>
        <v>1666.6666666666665</v>
      </c>
      <c r="E156" s="6">
        <f t="shared" si="10"/>
        <v>2296.8749999999995</v>
      </c>
      <c r="F156" s="11">
        <f t="shared" si="11"/>
        <v>60000.00000000016</v>
      </c>
      <c r="H156" s="10">
        <v>145</v>
      </c>
    </row>
    <row r="157" spans="1:8" x14ac:dyDescent="0.25">
      <c r="A157" s="10">
        <v>146</v>
      </c>
      <c r="B157" s="4">
        <v>40940</v>
      </c>
      <c r="C157" s="6">
        <f t="shared" si="8"/>
        <v>3963.5416666666661</v>
      </c>
      <c r="D157" s="6">
        <f t="shared" si="9"/>
        <v>1666.6666666666665</v>
      </c>
      <c r="E157" s="6">
        <f t="shared" si="10"/>
        <v>2296.8749999999995</v>
      </c>
      <c r="F157" s="11">
        <f t="shared" si="11"/>
        <v>58333.333333333496</v>
      </c>
      <c r="H157" s="10">
        <v>146</v>
      </c>
    </row>
    <row r="158" spans="1:8" x14ac:dyDescent="0.25">
      <c r="A158" s="10">
        <v>147</v>
      </c>
      <c r="B158" s="4">
        <v>40969</v>
      </c>
      <c r="C158" s="6">
        <f t="shared" si="8"/>
        <v>3963.5416666666661</v>
      </c>
      <c r="D158" s="6">
        <f t="shared" si="9"/>
        <v>1666.6666666666665</v>
      </c>
      <c r="E158" s="6">
        <f t="shared" si="10"/>
        <v>2296.8749999999995</v>
      </c>
      <c r="F158" s="11">
        <f t="shared" si="11"/>
        <v>56666.666666666832</v>
      </c>
      <c r="H158" s="10">
        <v>147</v>
      </c>
    </row>
    <row r="159" spans="1:8" x14ac:dyDescent="0.25">
      <c r="A159" s="10">
        <v>148</v>
      </c>
      <c r="B159" s="4">
        <v>41000</v>
      </c>
      <c r="C159" s="6">
        <f t="shared" si="8"/>
        <v>3963.5416666666661</v>
      </c>
      <c r="D159" s="6">
        <f t="shared" si="9"/>
        <v>1666.6666666666665</v>
      </c>
      <c r="E159" s="6">
        <f t="shared" si="10"/>
        <v>2296.8749999999995</v>
      </c>
      <c r="F159" s="11">
        <f t="shared" si="11"/>
        <v>55000.000000000167</v>
      </c>
      <c r="H159" s="10">
        <v>148</v>
      </c>
    </row>
    <row r="160" spans="1:8" x14ac:dyDescent="0.25">
      <c r="A160" s="10">
        <v>149</v>
      </c>
      <c r="B160" s="4">
        <v>41030</v>
      </c>
      <c r="C160" s="6">
        <f t="shared" si="8"/>
        <v>3963.5416666666661</v>
      </c>
      <c r="D160" s="6">
        <f t="shared" si="9"/>
        <v>1666.6666666666665</v>
      </c>
      <c r="E160" s="6">
        <f t="shared" si="10"/>
        <v>2296.8749999999995</v>
      </c>
      <c r="F160" s="11">
        <f t="shared" si="11"/>
        <v>53333.333333333503</v>
      </c>
      <c r="H160" s="10">
        <v>149</v>
      </c>
    </row>
    <row r="161" spans="1:8" x14ac:dyDescent="0.25">
      <c r="A161" s="10">
        <v>150</v>
      </c>
      <c r="B161" s="4">
        <v>41061</v>
      </c>
      <c r="C161" s="6">
        <f t="shared" si="8"/>
        <v>3963.5416666666661</v>
      </c>
      <c r="D161" s="6">
        <f t="shared" si="9"/>
        <v>1666.6666666666665</v>
      </c>
      <c r="E161" s="6">
        <f t="shared" si="10"/>
        <v>2296.8749999999995</v>
      </c>
      <c r="F161" s="11">
        <f t="shared" si="11"/>
        <v>51666.666666666839</v>
      </c>
      <c r="H161" s="10">
        <v>150</v>
      </c>
    </row>
    <row r="162" spans="1:8" x14ac:dyDescent="0.25">
      <c r="A162" s="10">
        <v>151</v>
      </c>
      <c r="B162" s="4">
        <v>41091</v>
      </c>
      <c r="C162" s="6">
        <f t="shared" si="8"/>
        <v>3963.5416666666661</v>
      </c>
      <c r="D162" s="6">
        <f t="shared" si="9"/>
        <v>1666.6666666666665</v>
      </c>
      <c r="E162" s="6">
        <f t="shared" si="10"/>
        <v>2296.8749999999995</v>
      </c>
      <c r="F162" s="11">
        <f t="shared" si="11"/>
        <v>50000.000000000175</v>
      </c>
      <c r="H162" s="10">
        <v>151</v>
      </c>
    </row>
    <row r="163" spans="1:8" x14ac:dyDescent="0.25">
      <c r="A163" s="10">
        <v>152</v>
      </c>
      <c r="B163" s="4">
        <v>41122</v>
      </c>
      <c r="C163" s="6">
        <f t="shared" si="8"/>
        <v>3963.5416666666661</v>
      </c>
      <c r="D163" s="6">
        <f t="shared" si="9"/>
        <v>1666.6666666666665</v>
      </c>
      <c r="E163" s="6">
        <f t="shared" si="10"/>
        <v>2296.8749999999995</v>
      </c>
      <c r="F163" s="11">
        <f t="shared" si="11"/>
        <v>48333.33333333351</v>
      </c>
      <c r="H163" s="10">
        <v>152</v>
      </c>
    </row>
    <row r="164" spans="1:8" x14ac:dyDescent="0.25">
      <c r="A164" s="10">
        <v>153</v>
      </c>
      <c r="B164" s="4">
        <v>41153</v>
      </c>
      <c r="C164" s="6">
        <f t="shared" si="8"/>
        <v>3963.5416666666661</v>
      </c>
      <c r="D164" s="6">
        <f t="shared" si="9"/>
        <v>1666.6666666666665</v>
      </c>
      <c r="E164" s="6">
        <f t="shared" si="10"/>
        <v>2296.8749999999995</v>
      </c>
      <c r="F164" s="11">
        <f t="shared" si="11"/>
        <v>46666.666666666846</v>
      </c>
      <c r="H164" s="10">
        <v>153</v>
      </c>
    </row>
    <row r="165" spans="1:8" x14ac:dyDescent="0.25">
      <c r="A165" s="10">
        <v>154</v>
      </c>
      <c r="B165" s="4">
        <v>41183</v>
      </c>
      <c r="C165" s="6">
        <f t="shared" si="8"/>
        <v>3963.5416666666661</v>
      </c>
      <c r="D165" s="6">
        <f t="shared" si="9"/>
        <v>1666.6666666666665</v>
      </c>
      <c r="E165" s="6">
        <f t="shared" si="10"/>
        <v>2296.8749999999995</v>
      </c>
      <c r="F165" s="11">
        <f t="shared" si="11"/>
        <v>45000.000000000182</v>
      </c>
      <c r="H165" s="10">
        <v>154</v>
      </c>
    </row>
    <row r="166" spans="1:8" x14ac:dyDescent="0.25">
      <c r="A166" s="10">
        <v>155</v>
      </c>
      <c r="B166" s="4">
        <v>41214</v>
      </c>
      <c r="C166" s="6">
        <f t="shared" si="8"/>
        <v>3963.5416666666661</v>
      </c>
      <c r="D166" s="6">
        <f t="shared" si="9"/>
        <v>1666.6666666666665</v>
      </c>
      <c r="E166" s="6">
        <f t="shared" si="10"/>
        <v>2296.8749999999995</v>
      </c>
      <c r="F166" s="11">
        <f t="shared" si="11"/>
        <v>43333.333333333518</v>
      </c>
      <c r="H166" s="10">
        <v>155</v>
      </c>
    </row>
    <row r="167" spans="1:8" x14ac:dyDescent="0.25">
      <c r="A167" s="10">
        <v>156</v>
      </c>
      <c r="B167" s="4">
        <v>41244</v>
      </c>
      <c r="C167" s="6">
        <f t="shared" si="8"/>
        <v>3963.5416666666661</v>
      </c>
      <c r="D167" s="6">
        <f t="shared" si="9"/>
        <v>1666.6666666666665</v>
      </c>
      <c r="E167" s="6">
        <f t="shared" si="10"/>
        <v>2296.8749999999995</v>
      </c>
      <c r="F167" s="11">
        <f t="shared" si="11"/>
        <v>41666.666666666853</v>
      </c>
      <c r="H167" s="10">
        <v>156</v>
      </c>
    </row>
    <row r="168" spans="1:8" x14ac:dyDescent="0.25">
      <c r="A168" s="10">
        <v>157</v>
      </c>
      <c r="B168" s="4">
        <v>41275</v>
      </c>
      <c r="C168" s="6">
        <f t="shared" si="8"/>
        <v>3963.5416666666661</v>
      </c>
      <c r="D168" s="6">
        <f t="shared" si="9"/>
        <v>1666.6666666666665</v>
      </c>
      <c r="E168" s="6">
        <f t="shared" si="10"/>
        <v>2296.8749999999995</v>
      </c>
      <c r="F168" s="11">
        <f t="shared" si="11"/>
        <v>40000.000000000189</v>
      </c>
      <c r="H168" s="10">
        <v>157</v>
      </c>
    </row>
    <row r="169" spans="1:8" x14ac:dyDescent="0.25">
      <c r="A169" s="10">
        <v>158</v>
      </c>
      <c r="B169" s="4">
        <v>41306</v>
      </c>
      <c r="C169" s="6">
        <f t="shared" si="8"/>
        <v>3963.5416666666661</v>
      </c>
      <c r="D169" s="6">
        <f t="shared" si="9"/>
        <v>1666.6666666666665</v>
      </c>
      <c r="E169" s="6">
        <f t="shared" si="10"/>
        <v>2296.8749999999995</v>
      </c>
      <c r="F169" s="11">
        <f t="shared" si="11"/>
        <v>38333.333333333525</v>
      </c>
      <c r="H169" s="10">
        <v>158</v>
      </c>
    </row>
    <row r="170" spans="1:8" x14ac:dyDescent="0.25">
      <c r="A170" s="10">
        <v>159</v>
      </c>
      <c r="B170" s="4">
        <v>41334</v>
      </c>
      <c r="C170" s="6">
        <f t="shared" si="8"/>
        <v>3963.5416666666661</v>
      </c>
      <c r="D170" s="6">
        <f t="shared" si="9"/>
        <v>1666.6666666666665</v>
      </c>
      <c r="E170" s="6">
        <f t="shared" si="10"/>
        <v>2296.8749999999995</v>
      </c>
      <c r="F170" s="11">
        <f t="shared" si="11"/>
        <v>36666.666666666861</v>
      </c>
      <c r="H170" s="10">
        <v>159</v>
      </c>
    </row>
    <row r="171" spans="1:8" x14ac:dyDescent="0.25">
      <c r="A171" s="10">
        <v>160</v>
      </c>
      <c r="B171" s="4">
        <v>41365</v>
      </c>
      <c r="C171" s="6">
        <f t="shared" si="8"/>
        <v>3963.5416666666661</v>
      </c>
      <c r="D171" s="6">
        <f t="shared" si="9"/>
        <v>1666.6666666666665</v>
      </c>
      <c r="E171" s="6">
        <f t="shared" si="10"/>
        <v>2296.8749999999995</v>
      </c>
      <c r="F171" s="11">
        <f t="shared" si="11"/>
        <v>35000.000000000196</v>
      </c>
      <c r="H171" s="10">
        <v>160</v>
      </c>
    </row>
    <row r="172" spans="1:8" x14ac:dyDescent="0.25">
      <c r="A172" s="10">
        <v>161</v>
      </c>
      <c r="B172" s="4">
        <v>41395</v>
      </c>
      <c r="C172" s="6">
        <f t="shared" si="8"/>
        <v>3963.5416666666661</v>
      </c>
      <c r="D172" s="6">
        <f t="shared" si="9"/>
        <v>1666.6666666666665</v>
      </c>
      <c r="E172" s="6">
        <f t="shared" si="10"/>
        <v>2296.8749999999995</v>
      </c>
      <c r="F172" s="11">
        <f t="shared" si="11"/>
        <v>33333.333333333532</v>
      </c>
      <c r="H172" s="10">
        <v>161</v>
      </c>
    </row>
    <row r="173" spans="1:8" x14ac:dyDescent="0.25">
      <c r="A173" s="10">
        <v>162</v>
      </c>
      <c r="B173" s="4">
        <v>41426</v>
      </c>
      <c r="C173" s="6">
        <f t="shared" si="8"/>
        <v>3963.5416666666661</v>
      </c>
      <c r="D173" s="6">
        <f t="shared" si="9"/>
        <v>1666.6666666666665</v>
      </c>
      <c r="E173" s="6">
        <f t="shared" si="10"/>
        <v>2296.8749999999995</v>
      </c>
      <c r="F173" s="11">
        <f t="shared" si="11"/>
        <v>31666.666666666864</v>
      </c>
      <c r="H173" s="10">
        <v>162</v>
      </c>
    </row>
    <row r="174" spans="1:8" x14ac:dyDescent="0.25">
      <c r="A174" s="10">
        <v>163</v>
      </c>
      <c r="B174" s="4">
        <v>41456</v>
      </c>
      <c r="C174" s="6">
        <f t="shared" si="8"/>
        <v>3963.5416666666661</v>
      </c>
      <c r="D174" s="6">
        <f t="shared" si="9"/>
        <v>1666.6666666666665</v>
      </c>
      <c r="E174" s="6">
        <f t="shared" si="10"/>
        <v>2296.8749999999995</v>
      </c>
      <c r="F174" s="11">
        <f t="shared" si="11"/>
        <v>30000.000000000196</v>
      </c>
      <c r="H174" s="10">
        <v>163</v>
      </c>
    </row>
    <row r="175" spans="1:8" x14ac:dyDescent="0.25">
      <c r="A175" s="10">
        <v>164</v>
      </c>
      <c r="B175" s="4">
        <v>41487</v>
      </c>
      <c r="C175" s="6">
        <f t="shared" si="8"/>
        <v>3963.5416666666661</v>
      </c>
      <c r="D175" s="6">
        <f t="shared" si="9"/>
        <v>1666.6666666666665</v>
      </c>
      <c r="E175" s="6">
        <f t="shared" si="10"/>
        <v>2296.8749999999995</v>
      </c>
      <c r="F175" s="11">
        <f t="shared" si="11"/>
        <v>28333.333333333529</v>
      </c>
      <c r="H175" s="10">
        <v>164</v>
      </c>
    </row>
    <row r="176" spans="1:8" x14ac:dyDescent="0.25">
      <c r="A176" s="10">
        <v>165</v>
      </c>
      <c r="B176" s="4">
        <v>41518</v>
      </c>
      <c r="C176" s="6">
        <f t="shared" si="8"/>
        <v>3963.5416666666661</v>
      </c>
      <c r="D176" s="6">
        <f t="shared" si="9"/>
        <v>1666.6666666666665</v>
      </c>
      <c r="E176" s="6">
        <f t="shared" si="10"/>
        <v>2296.8749999999995</v>
      </c>
      <c r="F176" s="11">
        <f t="shared" si="11"/>
        <v>26666.666666666861</v>
      </c>
      <c r="H176" s="10">
        <v>165</v>
      </c>
    </row>
    <row r="177" spans="1:8" x14ac:dyDescent="0.25">
      <c r="A177" s="10">
        <v>166</v>
      </c>
      <c r="B177" s="4">
        <v>41548</v>
      </c>
      <c r="C177" s="6">
        <f t="shared" si="8"/>
        <v>3963.5416666666661</v>
      </c>
      <c r="D177" s="6">
        <f t="shared" si="9"/>
        <v>1666.6666666666665</v>
      </c>
      <c r="E177" s="6">
        <f t="shared" si="10"/>
        <v>2296.8749999999995</v>
      </c>
      <c r="F177" s="11">
        <f t="shared" si="11"/>
        <v>25000.000000000193</v>
      </c>
      <c r="H177" s="10">
        <v>166</v>
      </c>
    </row>
    <row r="178" spans="1:8" x14ac:dyDescent="0.25">
      <c r="A178" s="10">
        <v>167</v>
      </c>
      <c r="B178" s="4">
        <v>41579</v>
      </c>
      <c r="C178" s="6">
        <f t="shared" si="8"/>
        <v>3963.5416666666661</v>
      </c>
      <c r="D178" s="6">
        <f t="shared" si="9"/>
        <v>1666.6666666666665</v>
      </c>
      <c r="E178" s="6">
        <f t="shared" si="10"/>
        <v>2296.8749999999995</v>
      </c>
      <c r="F178" s="11">
        <f t="shared" si="11"/>
        <v>23333.333333333525</v>
      </c>
      <c r="H178" s="10">
        <v>167</v>
      </c>
    </row>
    <row r="179" spans="1:8" x14ac:dyDescent="0.25">
      <c r="A179" s="10">
        <v>168</v>
      </c>
      <c r="B179" s="4">
        <v>41609</v>
      </c>
      <c r="C179" s="6">
        <f t="shared" si="8"/>
        <v>3963.5416666666661</v>
      </c>
      <c r="D179" s="6">
        <f t="shared" si="9"/>
        <v>1666.6666666666665</v>
      </c>
      <c r="E179" s="6">
        <f t="shared" si="10"/>
        <v>2296.8749999999995</v>
      </c>
      <c r="F179" s="11">
        <f t="shared" si="11"/>
        <v>21666.666666666857</v>
      </c>
      <c r="H179" s="10">
        <v>168</v>
      </c>
    </row>
    <row r="180" spans="1:8" x14ac:dyDescent="0.25">
      <c r="A180" s="10">
        <v>169</v>
      </c>
      <c r="B180" s="4">
        <v>41640</v>
      </c>
      <c r="C180" s="6">
        <f t="shared" si="8"/>
        <v>3963.5416666666661</v>
      </c>
      <c r="D180" s="6">
        <f t="shared" si="9"/>
        <v>1666.6666666666665</v>
      </c>
      <c r="E180" s="6">
        <f t="shared" si="10"/>
        <v>2296.8749999999995</v>
      </c>
      <c r="F180" s="11">
        <f t="shared" si="11"/>
        <v>20000.000000000189</v>
      </c>
      <c r="H180" s="10">
        <v>169</v>
      </c>
    </row>
    <row r="181" spans="1:8" x14ac:dyDescent="0.25">
      <c r="A181" s="10">
        <v>170</v>
      </c>
      <c r="B181" s="4">
        <v>41671</v>
      </c>
      <c r="C181" s="6">
        <f t="shared" si="8"/>
        <v>3963.5416666666661</v>
      </c>
      <c r="D181" s="6">
        <f t="shared" si="9"/>
        <v>1666.6666666666665</v>
      </c>
      <c r="E181" s="6">
        <f t="shared" si="10"/>
        <v>2296.8749999999995</v>
      </c>
      <c r="F181" s="11">
        <f t="shared" si="11"/>
        <v>18333.333333333521</v>
      </c>
      <c r="H181" s="10">
        <v>170</v>
      </c>
    </row>
    <row r="182" spans="1:8" x14ac:dyDescent="0.25">
      <c r="A182" s="10">
        <v>171</v>
      </c>
      <c r="B182" s="4">
        <v>41699</v>
      </c>
      <c r="C182" s="6">
        <f t="shared" si="8"/>
        <v>3963.5416666666661</v>
      </c>
      <c r="D182" s="6">
        <f t="shared" si="9"/>
        <v>1666.6666666666665</v>
      </c>
      <c r="E182" s="6">
        <f t="shared" si="10"/>
        <v>2296.8749999999995</v>
      </c>
      <c r="F182" s="11">
        <f t="shared" si="11"/>
        <v>16666.666666666853</v>
      </c>
      <c r="H182" s="10">
        <v>171</v>
      </c>
    </row>
    <row r="183" spans="1:8" x14ac:dyDescent="0.25">
      <c r="A183" s="10">
        <v>172</v>
      </c>
      <c r="B183" s="4">
        <v>41730</v>
      </c>
      <c r="C183" s="6">
        <f t="shared" si="8"/>
        <v>3963.5416666666661</v>
      </c>
      <c r="D183" s="6">
        <f t="shared" si="9"/>
        <v>1666.6666666666665</v>
      </c>
      <c r="E183" s="6">
        <f t="shared" si="10"/>
        <v>2296.8749999999995</v>
      </c>
      <c r="F183" s="11">
        <f t="shared" si="11"/>
        <v>15000.000000000187</v>
      </c>
      <c r="H183" s="10">
        <v>172</v>
      </c>
    </row>
    <row r="184" spans="1:8" x14ac:dyDescent="0.25">
      <c r="A184" s="10">
        <v>173</v>
      </c>
      <c r="B184" s="4">
        <v>41760</v>
      </c>
      <c r="C184" s="6">
        <f t="shared" si="8"/>
        <v>3963.5416666666661</v>
      </c>
      <c r="D184" s="6">
        <f t="shared" si="9"/>
        <v>1666.6666666666665</v>
      </c>
      <c r="E184" s="6">
        <f t="shared" si="10"/>
        <v>2296.8749999999995</v>
      </c>
      <c r="F184" s="11">
        <f t="shared" si="11"/>
        <v>13333.333333333521</v>
      </c>
      <c r="H184" s="10">
        <v>173</v>
      </c>
    </row>
    <row r="185" spans="1:8" x14ac:dyDescent="0.25">
      <c r="A185" s="10">
        <v>174</v>
      </c>
      <c r="B185" s="4">
        <v>41791</v>
      </c>
      <c r="C185" s="6">
        <f t="shared" si="8"/>
        <v>3963.5416666666661</v>
      </c>
      <c r="D185" s="6">
        <f t="shared" si="9"/>
        <v>1666.6666666666665</v>
      </c>
      <c r="E185" s="6">
        <f t="shared" si="10"/>
        <v>2296.8749999999995</v>
      </c>
      <c r="F185" s="11">
        <f t="shared" si="11"/>
        <v>11666.666666666855</v>
      </c>
      <c r="H185" s="10">
        <v>174</v>
      </c>
    </row>
    <row r="186" spans="1:8" x14ac:dyDescent="0.25">
      <c r="A186" s="10">
        <v>175</v>
      </c>
      <c r="B186" s="4">
        <v>41821</v>
      </c>
      <c r="C186" s="6">
        <f t="shared" si="8"/>
        <v>3963.5416666666661</v>
      </c>
      <c r="D186" s="6">
        <f t="shared" si="9"/>
        <v>1666.6666666666665</v>
      </c>
      <c r="E186" s="6">
        <f t="shared" si="10"/>
        <v>2296.8749999999995</v>
      </c>
      <c r="F186" s="11">
        <f t="shared" si="11"/>
        <v>10000.000000000189</v>
      </c>
      <c r="H186" s="10">
        <v>175</v>
      </c>
    </row>
    <row r="187" spans="1:8" x14ac:dyDescent="0.25">
      <c r="A187" s="10">
        <v>176</v>
      </c>
      <c r="B187" s="4">
        <v>41852</v>
      </c>
      <c r="C187" s="6">
        <f t="shared" si="8"/>
        <v>3963.5416666666661</v>
      </c>
      <c r="D187" s="6">
        <f t="shared" si="9"/>
        <v>1666.6666666666665</v>
      </c>
      <c r="E187" s="6">
        <f t="shared" si="10"/>
        <v>2296.8749999999995</v>
      </c>
      <c r="F187" s="11">
        <f t="shared" si="11"/>
        <v>8333.3333333335231</v>
      </c>
      <c r="H187" s="10">
        <v>176</v>
      </c>
    </row>
    <row r="188" spans="1:8" x14ac:dyDescent="0.25">
      <c r="A188" s="10">
        <v>177</v>
      </c>
      <c r="B188" s="4">
        <v>41883</v>
      </c>
      <c r="C188" s="6">
        <f t="shared" si="8"/>
        <v>3963.5416666666661</v>
      </c>
      <c r="D188" s="6">
        <f t="shared" si="9"/>
        <v>1666.6666666666665</v>
      </c>
      <c r="E188" s="6">
        <f t="shared" si="10"/>
        <v>2296.8749999999995</v>
      </c>
      <c r="F188" s="11">
        <f t="shared" si="11"/>
        <v>6666.6666666668571</v>
      </c>
      <c r="H188" s="10">
        <v>177</v>
      </c>
    </row>
    <row r="189" spans="1:8" x14ac:dyDescent="0.25">
      <c r="A189" s="10">
        <v>178</v>
      </c>
      <c r="B189" s="4">
        <v>41913</v>
      </c>
      <c r="C189" s="6">
        <f t="shared" si="8"/>
        <v>3963.5416666666661</v>
      </c>
      <c r="D189" s="6">
        <f t="shared" si="9"/>
        <v>1666.6666666666665</v>
      </c>
      <c r="E189" s="6">
        <f t="shared" si="10"/>
        <v>2296.8749999999995</v>
      </c>
      <c r="F189" s="11">
        <f t="shared" si="11"/>
        <v>5000.000000000191</v>
      </c>
      <c r="H189" s="10">
        <v>178</v>
      </c>
    </row>
    <row r="190" spans="1:8" x14ac:dyDescent="0.25">
      <c r="A190" s="10">
        <v>179</v>
      </c>
      <c r="B190" s="4">
        <v>41944</v>
      </c>
      <c r="C190" s="6">
        <f t="shared" si="8"/>
        <v>3963.5416666666661</v>
      </c>
      <c r="D190" s="6">
        <f t="shared" si="9"/>
        <v>1666.6666666666665</v>
      </c>
      <c r="E190" s="6">
        <f t="shared" si="10"/>
        <v>2296.8749999999995</v>
      </c>
      <c r="F190" s="11">
        <f t="shared" si="11"/>
        <v>3333.3333333335245</v>
      </c>
      <c r="H190" s="10">
        <v>179</v>
      </c>
    </row>
    <row r="191" spans="1:8" x14ac:dyDescent="0.25">
      <c r="A191" s="10">
        <v>180</v>
      </c>
      <c r="B191" s="4">
        <v>41974</v>
      </c>
      <c r="C191" s="6">
        <f t="shared" si="8"/>
        <v>3963.5416666666661</v>
      </c>
      <c r="D191" s="6">
        <f t="shared" si="9"/>
        <v>1666.6666666666665</v>
      </c>
      <c r="E191" s="6">
        <f t="shared" si="10"/>
        <v>2296.8749999999995</v>
      </c>
      <c r="F191" s="11">
        <f t="shared" si="11"/>
        <v>1666.666666666858</v>
      </c>
      <c r="H191" s="10">
        <v>180</v>
      </c>
    </row>
    <row r="192" spans="1:8" ht="15.75" thickBot="1" x14ac:dyDescent="0.3">
      <c r="A192" s="12">
        <v>180</v>
      </c>
      <c r="B192" s="13">
        <v>41975</v>
      </c>
      <c r="C192" s="14">
        <f t="shared" si="8"/>
        <v>3963.5416666666661</v>
      </c>
      <c r="D192" s="14">
        <f t="shared" si="9"/>
        <v>1666.6666666666665</v>
      </c>
      <c r="E192" s="14">
        <f t="shared" si="10"/>
        <v>2296.8749999999995</v>
      </c>
      <c r="F192" s="15">
        <f>F191-$D$13</f>
        <v>1.9144863472320139E-10</v>
      </c>
      <c r="H192" s="10">
        <v>181</v>
      </c>
    </row>
  </sheetData>
  <mergeCells count="1">
    <mergeCell ref="H10:J10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O27" sqref="O27"/>
    </sheetView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zadání</vt:lpstr>
      <vt:lpstr>graf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HP8560w</dc:creator>
  <cp:lastModifiedBy>Ucebna</cp:lastModifiedBy>
  <dcterms:created xsi:type="dcterms:W3CDTF">2014-06-14T16:36:49Z</dcterms:created>
  <dcterms:modified xsi:type="dcterms:W3CDTF">2014-06-21T14:20:28Z</dcterms:modified>
</cp:coreProperties>
</file>