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/>
  </bookViews>
  <sheets>
    <sheet name="Rodné číslo" sheetId="1" r:id="rId1"/>
  </sheets>
  <calcPr calcId="145621"/>
</workbook>
</file>

<file path=xl/calcChain.xml><?xml version="1.0" encoding="utf-8"?>
<calcChain xmlns="http://schemas.openxmlformats.org/spreadsheetml/2006/main">
  <c r="B14" i="1" l="1"/>
  <c r="B13" i="1"/>
  <c r="B12" i="1"/>
  <c r="B11" i="1"/>
  <c r="B10" i="1"/>
  <c r="B17" i="1" s="1"/>
  <c r="B25" i="1"/>
  <c r="B23" i="1"/>
  <c r="B24" i="1" s="1"/>
  <c r="B5" i="1"/>
  <c r="B6" i="1" s="1"/>
  <c r="B21" i="1" l="1"/>
  <c r="B18" i="1"/>
  <c r="B19" i="1"/>
  <c r="B16" i="1"/>
  <c r="B26" i="1"/>
  <c r="B20" i="1"/>
  <c r="B8" i="1"/>
  <c r="B7" i="1"/>
</calcChain>
</file>

<file path=xl/comments1.xml><?xml version="1.0" encoding="utf-8"?>
<comments xmlns="http://schemas.openxmlformats.org/spreadsheetml/2006/main">
  <authors>
    <author>8560w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</commentList>
</comments>
</file>

<file path=xl/sharedStrings.xml><?xml version="1.0" encoding="utf-8"?>
<sst xmlns="http://schemas.openxmlformats.org/spreadsheetml/2006/main" count="21" uniqueCount="18">
  <si>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</si>
  <si>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</si>
  <si>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</si>
  <si>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</si>
  <si>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</si>
  <si>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</si>
  <si>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</si>
  <si>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</si>
  <si>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</si>
  <si>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</si>
  <si>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</si>
  <si>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</si>
  <si>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</si>
  <si>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prvních 9 číslic</t>
  </si>
  <si>
    <t>Zbytek po dělení</t>
  </si>
  <si>
    <t>10. pozice</t>
  </si>
  <si>
    <t>Je RČ platné?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</si>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</sst>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[$-F800]dddd\,\ mmmm\ dd\,\ yyyy"/>
  </numFmts>
  <fonts count="6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">
    <xf numFmtId="0" fontId="0" fillId="0" borderId="0" xfId="0"/>
    <xf numFmtId="0" fontId="0" fillId="4" borderId="1" xfId="0" applyFill="1" applyBorder="1"/>
    <xf numFmtId="0" fontId="0" fillId="0" borderId="2" xfId="0" applyBorder="1" applyAlignment="1">
      <alignment horizontal="left"/>
    </xf>
    <xf numFmtId="0" fontId="0" fillId="4" borderId="3" xfId="0" applyFill="1" applyBorder="1"/>
    <xf numFmtId="0" fontId="0" fillId="0" borderId="4" xfId="0" applyBorder="1" applyAlignment="1">
      <alignment horizontal="left"/>
    </xf>
    <xf numFmtId="0" fontId="0" fillId="0" borderId="4" xfId="0" applyNumberFormat="1" applyBorder="1" applyAlignment="1">
      <alignment horizontal="left"/>
    </xf>
    <xf numFmtId="0" fontId="0" fillId="4" borderId="5" xfId="0" applyFill="1" applyBorder="1"/>
    <xf numFmtId="0" fontId="0" fillId="0" borderId="6" xfId="0" applyBorder="1"/>
    <xf numFmtId="0" fontId="0" fillId="0" borderId="2" xfId="0" applyNumberFormat="1" applyBorder="1"/>
    <xf numFmtId="0" fontId="0" fillId="0" borderId="4" xfId="1" applyNumberFormat="1" applyFont="1" applyBorder="1"/>
    <xf numFmtId="14" fontId="0" fillId="0" borderId="2" xfId="0" applyNumberFormat="1" applyBorder="1" applyAlignment="1">
      <alignment horizontal="left"/>
    </xf>
    <xf numFmtId="0" fontId="0" fillId="0" borderId="6" xfId="0" applyBorder="1" applyAlignment="1">
      <alignment horizontal="left"/>
    </xf>
    <xf numFmtId="0" fontId="3" fillId="2" borderId="7" xfId="0" applyFont="1" applyFill="1" applyBorder="1"/>
    <xf numFmtId="0" fontId="0" fillId="0" borderId="2" xfId="0" applyBorder="1"/>
    <xf numFmtId="1" fontId="0" fillId="0" borderId="4" xfId="0" applyNumberFormat="1" applyBorder="1" applyAlignment="1">
      <alignment horizontal="left"/>
    </xf>
    <xf numFmtId="164" fontId="0" fillId="0" borderId="0" xfId="0" applyNumberFormat="1"/>
    <xf numFmtId="0" fontId="5" fillId="0" borderId="0" xfId="0" applyFont="1"/>
    <xf numFmtId="0" fontId="5" fillId="0" borderId="0" xfId="0" applyNumberFormat="1" applyFont="1"/>
    <xf numFmtId="49" fontId="3" fillId="3" borderId="8" xfId="0" applyNumberFormat="1" applyFont="1" applyFill="1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69"/>
  <sheetViews>
    <sheetView tabSelected="1" zoomScale="120" zoomScaleNormal="120" workbookViewId="0">
      <selection activeCell="E7" sqref="E7"/>
    </sheetView>
  </sheetViews>
  <sheetFormatPr defaultRowHeight="15" x14ac:dyDescent="0.25"/>
  <cols>
    <col min="1" max="1" width="18.85546875" customWidth="1"/>
    <col min="2" max="2" width="17.140625" customWidth="1"/>
    <col min="4" max="4" width="10.28515625" bestFit="1" customWidth="1"/>
    <col min="7" max="7" width="17.7109375" customWidth="1"/>
    <col min="8" max="8" width="18.28515625" customWidth="1"/>
  </cols>
  <sheetData>
    <row r="1" spans="1:2" ht="15.75" thickBot="1" x14ac:dyDescent="0.3"/>
    <row r="2" spans="1:2" ht="16.5" thickBot="1" x14ac:dyDescent="0.3">
      <c r="A2" s="12" t="s">
        <v>0</v>
      </c>
      <c r="B2" s="18">
        <v>8503023507</v>
      </c>
    </row>
    <row r="4" spans="1:2" ht="15.75" thickBot="1" x14ac:dyDescent="0.3"/>
    <row r="5" spans="1:2" x14ac:dyDescent="0.25">
      <c r="A5" s="1" t="s">
        <v>1</v>
      </c>
      <c r="B5" s="10">
        <f ca="1">TODAY()</f>
        <v>42182</v>
      </c>
    </row>
    <row r="6" spans="1:2" x14ac:dyDescent="0.25">
      <c r="A6" s="3" t="s">
        <v>2</v>
      </c>
      <c r="B6" s="4">
        <f ca="1">YEAR(B5)</f>
        <v>2015</v>
      </c>
    </row>
    <row r="7" spans="1:2" x14ac:dyDescent="0.25">
      <c r="A7" s="3" t="s">
        <v>3</v>
      </c>
      <c r="B7" s="4">
        <f ca="1">MONTH(B5)</f>
        <v>6</v>
      </c>
    </row>
    <row r="8" spans="1:2" ht="15.75" thickBot="1" x14ac:dyDescent="0.3">
      <c r="A8" s="6" t="s">
        <v>4</v>
      </c>
      <c r="B8" s="11">
        <f ca="1">DAY(B5)</f>
        <v>27</v>
      </c>
    </row>
    <row r="9" spans="1:2" ht="15.75" thickBot="1" x14ac:dyDescent="0.3"/>
    <row r="10" spans="1:2" x14ac:dyDescent="0.25">
      <c r="A10" s="1" t="s">
        <v>5</v>
      </c>
      <c r="B10" s="8" t="str">
        <f>LEFT(B2,2)</f>
        <v>85</v>
      </c>
    </row>
    <row r="11" spans="1:2" x14ac:dyDescent="0.25">
      <c r="A11" s="3" t="s">
        <v>6</v>
      </c>
      <c r="B11" s="9" t="str">
        <f>LEFT(RIGHT($B$2,8),2)</f>
        <v>03</v>
      </c>
    </row>
    <row r="12" spans="1:2" x14ac:dyDescent="0.25">
      <c r="A12" s="3" t="s">
        <v>7</v>
      </c>
      <c r="B12" s="9" t="str">
        <f>LEFT(RIGHT($B$2,6),2)</f>
        <v>02</v>
      </c>
    </row>
    <row r="13" spans="1:2" x14ac:dyDescent="0.25">
      <c r="A13" s="3" t="s">
        <v>8</v>
      </c>
      <c r="B13" s="9" t="str">
        <f>LEFT(RIGHT(B2,8),1)</f>
        <v>0</v>
      </c>
    </row>
    <row r="14" spans="1:2" ht="15.75" thickBot="1" x14ac:dyDescent="0.3">
      <c r="A14" s="6" t="s">
        <v>9</v>
      </c>
      <c r="B14" s="11">
        <f>LEN(B2)</f>
        <v>10</v>
      </c>
    </row>
    <row r="15" spans="1:2" ht="15.75" thickBot="1" x14ac:dyDescent="0.3">
      <c r="B15" s="15"/>
    </row>
    <row r="16" spans="1:2" x14ac:dyDescent="0.25">
      <c r="A16" s="1" t="s">
        <v>2</v>
      </c>
      <c r="B16" s="2">
        <f>IF(YEAR(DATE($B$10,$B$11,$B$12))=1900,"2000",YEAR(DATE($B$10,$B$11,$B$12)))</f>
        <v>1985</v>
      </c>
    </row>
    <row r="17" spans="1:4" x14ac:dyDescent="0.25">
      <c r="A17" s="3" t="s">
        <v>3</v>
      </c>
      <c r="B17" s="4">
        <f>MONTH(DATE(B10,B11,B12))</f>
        <v>3</v>
      </c>
    </row>
    <row r="18" spans="1:4" x14ac:dyDescent="0.25">
      <c r="A18" s="3" t="s">
        <v>10</v>
      </c>
      <c r="B18" s="4">
        <f>MONTH(DATE(B11,B12,B13))</f>
        <v>1</v>
      </c>
    </row>
    <row r="19" spans="1:4" x14ac:dyDescent="0.25">
      <c r="A19" s="3" t="s">
        <v>4</v>
      </c>
      <c r="B19" s="4">
        <f>DAY(DATE(B12,B13,B14))</f>
        <v>10</v>
      </c>
    </row>
    <row r="20" spans="1:4" x14ac:dyDescent="0.25">
      <c r="A20" s="3" t="s">
        <v>12</v>
      </c>
      <c r="B20" s="5">
        <f ca="1">B6-B16</f>
        <v>30</v>
      </c>
      <c r="D20" t="s">
        <v>17</v>
      </c>
    </row>
    <row r="21" spans="1:4" ht="15.75" thickBot="1" x14ac:dyDescent="0.3">
      <c r="A21" s="6" t="s">
        <v>11</v>
      </c>
      <c r="B21" s="7" t="str">
        <f>IF(B11=50,"ŽENA","MUŽ")</f>
        <v>MUŽ</v>
      </c>
    </row>
    <row r="22" spans="1:4" ht="15.75" thickBot="1" x14ac:dyDescent="0.3"/>
    <row r="23" spans="1:4" x14ac:dyDescent="0.25">
      <c r="A23" s="1" t="s">
        <v>13</v>
      </c>
      <c r="B23" s="13" t="str">
        <f>LEFT(B2,9)</f>
        <v>850302350</v>
      </c>
    </row>
    <row r="24" spans="1:4" x14ac:dyDescent="0.25">
      <c r="A24" s="3" t="s">
        <v>14</v>
      </c>
      <c r="B24" s="14">
        <f>B23/11</f>
        <v>77300213.63636364</v>
      </c>
    </row>
    <row r="25" spans="1:4" x14ac:dyDescent="0.25">
      <c r="A25" s="3" t="s">
        <v>15</v>
      </c>
      <c r="B25" s="14" t="str">
        <f>RIGHT(B2,1)</f>
        <v>7</v>
      </c>
    </row>
    <row r="26" spans="1:4" ht="15.75" thickBot="1" x14ac:dyDescent="0.3">
      <c r="A26" s="6" t="s">
        <v>16</v>
      </c>
      <c r="B26" s="7" t="str">
        <f>IF(B24=B25,"ANO","NE")</f>
        <v>NE</v>
      </c>
    </row>
    <row r="58" spans="1:2" x14ac:dyDescent="0.25">
      <c r="A58" s="17"/>
      <c r="B58" s="16"/>
    </row>
    <row r="59" spans="1:2" x14ac:dyDescent="0.25">
      <c r="A59" s="17"/>
      <c r="B59" s="16"/>
    </row>
    <row r="60" spans="1:2" x14ac:dyDescent="0.25">
      <c r="A60" s="17"/>
      <c r="B60" s="16"/>
    </row>
    <row r="61" spans="1:2" x14ac:dyDescent="0.25">
      <c r="A61" s="17"/>
      <c r="B61" s="16"/>
    </row>
    <row r="62" spans="1:2" x14ac:dyDescent="0.25">
      <c r="A62" s="17"/>
      <c r="B62" s="16"/>
    </row>
    <row r="63" spans="1:2" x14ac:dyDescent="0.25">
      <c r="A63" s="17"/>
      <c r="B63" s="16"/>
    </row>
    <row r="64" spans="1:2" x14ac:dyDescent="0.25">
      <c r="A64" s="17"/>
      <c r="B64" s="16"/>
    </row>
    <row r="65" spans="1:2" x14ac:dyDescent="0.25">
      <c r="A65" s="17"/>
      <c r="B65" s="16"/>
    </row>
    <row r="66" spans="1:2" x14ac:dyDescent="0.25">
      <c r="A66" s="17"/>
      <c r="B66" s="16"/>
    </row>
    <row r="67" spans="1:2" x14ac:dyDescent="0.25">
      <c r="A67" s="17"/>
      <c r="B67" s="16"/>
    </row>
    <row r="68" spans="1:2" x14ac:dyDescent="0.25">
      <c r="A68" s="17"/>
      <c r="B68" s="16"/>
    </row>
    <row r="69" spans="1:2" x14ac:dyDescent="0.25">
      <c r="A69" s="17"/>
      <c r="B69" s="16"/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Ucebna</cp:lastModifiedBy>
  <dcterms:created xsi:type="dcterms:W3CDTF">2015-06-26T06:23:17Z</dcterms:created>
  <dcterms:modified xsi:type="dcterms:W3CDTF">2015-06-27T15:21:34Z</dcterms:modified>
</cp:coreProperties>
</file>