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utez219\"/>
    </mc:Choice>
  </mc:AlternateContent>
  <bookViews>
    <workbookView xWindow="0" yWindow="0" windowWidth="19200" windowHeight="11535"/>
  </bookViews>
  <sheets>
    <sheet name="body" sheetId="1" r:id="rId1"/>
    <sheet name="kontakty" sheetId="3" r:id="rId2"/>
  </sheets>
  <calcPr calcId="152511"/>
</workbook>
</file>

<file path=xl/calcChain.xml><?xml version="1.0" encoding="utf-8"?>
<calcChain xmlns="http://schemas.openxmlformats.org/spreadsheetml/2006/main">
  <c r="D88" i="1" l="1"/>
  <c r="N3" i="1" l="1"/>
  <c r="C99" i="1" l="1"/>
  <c r="C98" i="1"/>
  <c r="C97" i="1"/>
  <c r="C96" i="1"/>
  <c r="C95" i="1"/>
  <c r="C94" i="1"/>
  <c r="C93" i="1"/>
  <c r="C92" i="1"/>
  <c r="D89" i="1"/>
  <c r="C86" i="1"/>
  <c r="C85" i="1"/>
  <c r="L44" i="1"/>
  <c r="N44" i="1" s="1"/>
  <c r="L40" i="1"/>
  <c r="N40" i="1" s="1"/>
  <c r="L58" i="1"/>
  <c r="N58" i="1" s="1"/>
  <c r="L14" i="1"/>
  <c r="N14" i="1" s="1"/>
  <c r="L12" i="1"/>
  <c r="N12" i="1" s="1"/>
  <c r="L79" i="1"/>
  <c r="N79" i="1" s="1"/>
  <c r="L56" i="1"/>
  <c r="N56" i="1" s="1"/>
  <c r="L45" i="1"/>
  <c r="N45" i="1" s="1"/>
  <c r="L7" i="1"/>
  <c r="N7" i="1" s="1"/>
  <c r="L69" i="1"/>
  <c r="N69" i="1" s="1"/>
  <c r="L27" i="1"/>
  <c r="N27" i="1" s="1"/>
  <c r="L22" i="1"/>
  <c r="N22" i="1" s="1"/>
  <c r="L82" i="1"/>
  <c r="N82" i="1" s="1"/>
  <c r="L32" i="1"/>
  <c r="N32" i="1" s="1"/>
  <c r="L52" i="1"/>
  <c r="N52" i="1" s="1"/>
  <c r="L17" i="1"/>
  <c r="N17" i="1" s="1"/>
  <c r="L20" i="1"/>
  <c r="N20" i="1" s="1"/>
  <c r="L46" i="1"/>
  <c r="N46" i="1" s="1"/>
  <c r="L59" i="1"/>
  <c r="N59" i="1" s="1"/>
  <c r="L5" i="1"/>
  <c r="N5" i="1" s="1"/>
  <c r="L41" i="1"/>
  <c r="N41" i="1" s="1"/>
  <c r="L60" i="1"/>
  <c r="N60" i="1" s="1"/>
  <c r="L61" i="1"/>
  <c r="N61" i="1" s="1"/>
  <c r="L71" i="1"/>
  <c r="N71" i="1" s="1"/>
  <c r="L68" i="1"/>
  <c r="N68" i="1" s="1"/>
  <c r="L24" i="1"/>
  <c r="N24" i="1" s="1"/>
  <c r="L73" i="1"/>
  <c r="N73" i="1" s="1"/>
  <c r="L62" i="1"/>
  <c r="N62" i="1" s="1"/>
  <c r="L74" i="1"/>
  <c r="N74" i="1" s="1"/>
  <c r="L42" i="1"/>
  <c r="N42" i="1" s="1"/>
  <c r="L33" i="1"/>
  <c r="N33" i="1" s="1"/>
  <c r="L75" i="1"/>
  <c r="N75" i="1" s="1"/>
  <c r="L47" i="1"/>
  <c r="N47" i="1" s="1"/>
  <c r="L34" i="1"/>
  <c r="N34" i="1" s="1"/>
  <c r="L64" i="1"/>
  <c r="N64" i="1" s="1"/>
  <c r="L10" i="1"/>
  <c r="N10" i="1" s="1"/>
  <c r="L63" i="1"/>
  <c r="N63" i="1" s="1"/>
  <c r="L43" i="1"/>
  <c r="N43" i="1" s="1"/>
  <c r="L15" i="1"/>
  <c r="N15" i="1" s="1"/>
  <c r="L8" i="1"/>
  <c r="N8" i="1" s="1"/>
  <c r="L57" i="1"/>
  <c r="N57" i="1" s="1"/>
  <c r="L76" i="1"/>
  <c r="N76" i="1" s="1"/>
  <c r="L25" i="1"/>
  <c r="N25" i="1" s="1"/>
  <c r="L53" i="1"/>
  <c r="N53" i="1" s="1"/>
  <c r="L81" i="1"/>
  <c r="N81" i="1" s="1"/>
  <c r="L35" i="1"/>
  <c r="N35" i="1" s="1"/>
  <c r="L48" i="1"/>
  <c r="N48" i="1" s="1"/>
  <c r="L9" i="1"/>
  <c r="N9" i="1" s="1"/>
  <c r="L6" i="1"/>
  <c r="N6" i="1" s="1"/>
  <c r="L36" i="1"/>
  <c r="N36" i="1" s="1"/>
  <c r="L28" i="1"/>
  <c r="N28" i="1" s="1"/>
  <c r="L54" i="1"/>
  <c r="N54" i="1" s="1"/>
  <c r="L65" i="1"/>
  <c r="N65" i="1" s="1"/>
  <c r="L21" i="1"/>
  <c r="N21" i="1" s="1"/>
  <c r="L78" i="1"/>
  <c r="N78" i="1" s="1"/>
  <c r="L37" i="1"/>
  <c r="N37" i="1" s="1"/>
  <c r="L70" i="1"/>
  <c r="N70" i="1" s="1"/>
  <c r="L18" i="1"/>
  <c r="N18" i="1" s="1"/>
  <c r="L38" i="1"/>
  <c r="N38" i="1" s="1"/>
  <c r="L16" i="1"/>
  <c r="N16" i="1" s="1"/>
  <c r="L3" i="1"/>
  <c r="L4" i="1"/>
  <c r="N4" i="1" s="1"/>
  <c r="L2" i="1"/>
  <c r="N2" i="1" s="1"/>
  <c r="L26" i="1"/>
  <c r="N26" i="1" s="1"/>
  <c r="L23" i="1"/>
  <c r="N23" i="1" s="1"/>
  <c r="L29" i="1"/>
  <c r="N29" i="1" s="1"/>
  <c r="L66" i="1"/>
  <c r="N66" i="1" s="1"/>
  <c r="L72" i="1"/>
  <c r="N72" i="1" s="1"/>
  <c r="L30" i="1"/>
  <c r="N30" i="1" s="1"/>
  <c r="L67" i="1"/>
  <c r="N67" i="1" s="1"/>
  <c r="L49" i="1"/>
  <c r="N49" i="1" s="1"/>
  <c r="L31" i="1"/>
  <c r="N31" i="1" s="1"/>
  <c r="L19" i="1"/>
  <c r="N19" i="1" s="1"/>
  <c r="L80" i="1"/>
  <c r="N80" i="1" s="1"/>
  <c r="L50" i="1"/>
  <c r="N50" i="1" s="1"/>
  <c r="L51" i="1"/>
  <c r="N51" i="1" s="1"/>
  <c r="L83" i="1"/>
  <c r="N83" i="1" s="1"/>
  <c r="L13" i="1"/>
  <c r="N13" i="1" s="1"/>
  <c r="L55" i="1"/>
  <c r="N55" i="1" s="1"/>
  <c r="L77" i="1"/>
  <c r="N77" i="1" s="1"/>
  <c r="L11" i="1"/>
  <c r="N11" i="1" s="1"/>
  <c r="L39" i="1"/>
  <c r="N39" i="1" s="1"/>
</calcChain>
</file>

<file path=xl/sharedStrings.xml><?xml version="1.0" encoding="utf-8"?>
<sst xmlns="http://schemas.openxmlformats.org/spreadsheetml/2006/main" count="596" uniqueCount="349">
  <si>
    <t>pořadí</t>
  </si>
  <si>
    <t>celkem</t>
  </si>
  <si>
    <t>průměr</t>
  </si>
  <si>
    <t>jméno</t>
  </si>
  <si>
    <t>postup</t>
  </si>
  <si>
    <t>úspěšný</t>
  </si>
  <si>
    <t>Baboša</t>
  </si>
  <si>
    <t>Jegor</t>
  </si>
  <si>
    <t>Bartoňová</t>
  </si>
  <si>
    <t>Tereza</t>
  </si>
  <si>
    <t>Běhávka</t>
  </si>
  <si>
    <t>Ondřej</t>
  </si>
  <si>
    <t>Beneš</t>
  </si>
  <si>
    <t>Adam</t>
  </si>
  <si>
    <t>Boček</t>
  </si>
  <si>
    <t>Tadeáš</t>
  </si>
  <si>
    <t>Botková</t>
  </si>
  <si>
    <t>Kristýna</t>
  </si>
  <si>
    <t>Bžatková</t>
  </si>
  <si>
    <t>Kateřina</t>
  </si>
  <si>
    <t>Daněk</t>
  </si>
  <si>
    <t>Jaromil</t>
  </si>
  <si>
    <t>Dittrich</t>
  </si>
  <si>
    <t>Jan</t>
  </si>
  <si>
    <t>Francová</t>
  </si>
  <si>
    <t>Lenka</t>
  </si>
  <si>
    <t>Freibergerová</t>
  </si>
  <si>
    <t>Anna</t>
  </si>
  <si>
    <t>Fukal</t>
  </si>
  <si>
    <t>Pavel</t>
  </si>
  <si>
    <t>Gregor</t>
  </si>
  <si>
    <t>Halasová</t>
  </si>
  <si>
    <t>Andrea</t>
  </si>
  <si>
    <t>Kadlec</t>
  </si>
  <si>
    <t>Jiří</t>
  </si>
  <si>
    <t>Kalvoda</t>
  </si>
  <si>
    <t>Tomáš</t>
  </si>
  <si>
    <t>Karásková</t>
  </si>
  <si>
    <t>Zdislava</t>
  </si>
  <si>
    <t>Kolář</t>
  </si>
  <si>
    <t>Kryštof</t>
  </si>
  <si>
    <t>Konečný</t>
  </si>
  <si>
    <t>Martin</t>
  </si>
  <si>
    <t>Konstant</t>
  </si>
  <si>
    <t>Konvičková</t>
  </si>
  <si>
    <t>Zuzana</t>
  </si>
  <si>
    <t>Kopecká</t>
  </si>
  <si>
    <t>Kamila</t>
  </si>
  <si>
    <t>Kováč</t>
  </si>
  <si>
    <t>Štefan</t>
  </si>
  <si>
    <t>Kožená</t>
  </si>
  <si>
    <t>Karolína</t>
  </si>
  <si>
    <t>Krátká</t>
  </si>
  <si>
    <t>Krumlová</t>
  </si>
  <si>
    <t>Ivana</t>
  </si>
  <si>
    <t>Krůta</t>
  </si>
  <si>
    <t>Křápková</t>
  </si>
  <si>
    <t>Monika</t>
  </si>
  <si>
    <t>Kugler</t>
  </si>
  <si>
    <t>Karel</t>
  </si>
  <si>
    <t>Kuchařová</t>
  </si>
  <si>
    <t>Lamparter</t>
  </si>
  <si>
    <t>Filip</t>
  </si>
  <si>
    <t>Le</t>
  </si>
  <si>
    <t>Hoang</t>
  </si>
  <si>
    <t>Lefler</t>
  </si>
  <si>
    <t>Přemysl</t>
  </si>
  <si>
    <t>Ling</t>
  </si>
  <si>
    <t>David</t>
  </si>
  <si>
    <t>Luc</t>
  </si>
  <si>
    <t>Ronald</t>
  </si>
  <si>
    <t>Machalová</t>
  </si>
  <si>
    <t>Martina</t>
  </si>
  <si>
    <t>Malík</t>
  </si>
  <si>
    <t>Naušová</t>
  </si>
  <si>
    <t>Markéta</t>
  </si>
  <si>
    <t>Nečasová</t>
  </si>
  <si>
    <t>Nedoma</t>
  </si>
  <si>
    <t>Robert</t>
  </si>
  <si>
    <t>Nepevný</t>
  </si>
  <si>
    <t>Erik</t>
  </si>
  <si>
    <t>Novotná</t>
  </si>
  <si>
    <t>Karla</t>
  </si>
  <si>
    <t>Opálková</t>
  </si>
  <si>
    <t>Opatřilová</t>
  </si>
  <si>
    <t>Eva</t>
  </si>
  <si>
    <t>Paleček</t>
  </si>
  <si>
    <t>Paš</t>
  </si>
  <si>
    <t>Antonín</t>
  </si>
  <si>
    <t>Paták</t>
  </si>
  <si>
    <t>Roman</t>
  </si>
  <si>
    <t>Pištělák</t>
  </si>
  <si>
    <t>Radek</t>
  </si>
  <si>
    <t>Pokorný</t>
  </si>
  <si>
    <t>Priessnitz</t>
  </si>
  <si>
    <t>Rous</t>
  </si>
  <si>
    <t>Šimon</t>
  </si>
  <si>
    <t>Ruský</t>
  </si>
  <si>
    <t>Rudolf</t>
  </si>
  <si>
    <t>Seďa</t>
  </si>
  <si>
    <t>Mikuláš</t>
  </si>
  <si>
    <t>Sedláčková</t>
  </si>
  <si>
    <t>Pavla</t>
  </si>
  <si>
    <t>Stránský</t>
  </si>
  <si>
    <t>Jaroslav</t>
  </si>
  <si>
    <t>Stuchlík</t>
  </si>
  <si>
    <t>Mikoláš</t>
  </si>
  <si>
    <t>Suk</t>
  </si>
  <si>
    <t>Milan</t>
  </si>
  <si>
    <t>Svoboda</t>
  </si>
  <si>
    <t>Svobodová</t>
  </si>
  <si>
    <t>Ševčíková</t>
  </si>
  <si>
    <t>Ševeček</t>
  </si>
  <si>
    <t>Šorm</t>
  </si>
  <si>
    <t>Šormová</t>
  </si>
  <si>
    <t>Hana</t>
  </si>
  <si>
    <t>Šujan</t>
  </si>
  <si>
    <t>Timotej</t>
  </si>
  <si>
    <t>Tesařová</t>
  </si>
  <si>
    <t>Alena</t>
  </si>
  <si>
    <t>Tichý</t>
  </si>
  <si>
    <t>Marek</t>
  </si>
  <si>
    <t>Tran</t>
  </si>
  <si>
    <t>Trávníček</t>
  </si>
  <si>
    <t>Jindřich</t>
  </si>
  <si>
    <t>Valíková</t>
  </si>
  <si>
    <t>Vaňková</t>
  </si>
  <si>
    <t>Vítek</t>
  </si>
  <si>
    <t>Voborník</t>
  </si>
  <si>
    <t>Ladislav</t>
  </si>
  <si>
    <t>Vondruška</t>
  </si>
  <si>
    <t>Výborová</t>
  </si>
  <si>
    <t>Barbora</t>
  </si>
  <si>
    <t>Vyskočil</t>
  </si>
  <si>
    <t>Dominik</t>
  </si>
  <si>
    <t>Wenzl</t>
  </si>
  <si>
    <t>Zehnálek</t>
  </si>
  <si>
    <t>Ivan</t>
  </si>
  <si>
    <t>Zelina</t>
  </si>
  <si>
    <t>Petr</t>
  </si>
  <si>
    <t>Zelníček</t>
  </si>
  <si>
    <t>Zemánek</t>
  </si>
  <si>
    <t>Zich</t>
  </si>
  <si>
    <t>Josef</t>
  </si>
  <si>
    <t>počet</t>
  </si>
  <si>
    <t>všech</t>
  </si>
  <si>
    <t>úspěšných</t>
  </si>
  <si>
    <t>účastníků</t>
  </si>
  <si>
    <t>příjmení</t>
  </si>
  <si>
    <t>Praděd</t>
  </si>
  <si>
    <t>Průměr 1</t>
  </si>
  <si>
    <t>Průměr 2</t>
  </si>
  <si>
    <t xml:space="preserve">Průměr 3 </t>
  </si>
  <si>
    <t>Průměr 4</t>
  </si>
  <si>
    <t>Průměr 5</t>
  </si>
  <si>
    <t>Průměr 6</t>
  </si>
  <si>
    <t>Průměr 7</t>
  </si>
  <si>
    <t xml:space="preserve">Průměr 8  </t>
  </si>
  <si>
    <t>Náchod</t>
  </si>
  <si>
    <t>Hodonín</t>
  </si>
  <si>
    <t>Žatec</t>
  </si>
  <si>
    <t>Beroun</t>
  </si>
  <si>
    <t>Nymburk</t>
  </si>
  <si>
    <t>Opava</t>
  </si>
  <si>
    <t>Hradec Králové</t>
  </si>
  <si>
    <t>Třešť</t>
  </si>
  <si>
    <t>Cheb</t>
  </si>
  <si>
    <t>Třebíč</t>
  </si>
  <si>
    <t>Uherský Brod</t>
  </si>
  <si>
    <t>Jana</t>
  </si>
  <si>
    <t>Slavkov</t>
  </si>
  <si>
    <t>Osek</t>
  </si>
  <si>
    <t>Třěbíč</t>
  </si>
  <si>
    <t>Polička</t>
  </si>
  <si>
    <t>Kolín</t>
  </si>
  <si>
    <t>Znojmo</t>
  </si>
  <si>
    <t>Šumperk</t>
  </si>
  <si>
    <t>Vsetín</t>
  </si>
  <si>
    <t>Sušice</t>
  </si>
  <si>
    <t>Rosice</t>
  </si>
  <si>
    <t>29.dubna 2003</t>
  </si>
  <si>
    <t>18.února 2004</t>
  </si>
  <si>
    <t>1.prosince 2002</t>
  </si>
  <si>
    <t>16.prosince 2000</t>
  </si>
  <si>
    <t>9.dubna 2002</t>
  </si>
  <si>
    <t>4.ledna 2003</t>
  </si>
  <si>
    <t>18.května 2000</t>
  </si>
  <si>
    <t>27.července 2003</t>
  </si>
  <si>
    <t>29.srpna 2002</t>
  </si>
  <si>
    <t>23.června 2004</t>
  </si>
  <si>
    <t>31.října2003</t>
  </si>
  <si>
    <t>7.března 2002</t>
  </si>
  <si>
    <t>20.března 2004</t>
  </si>
  <si>
    <t>16.července 2004</t>
  </si>
  <si>
    <t>7.června 2001</t>
  </si>
  <si>
    <t>25.srpna 2000</t>
  </si>
  <si>
    <t>24.června 2004</t>
  </si>
  <si>
    <t>3.ledna 2000</t>
  </si>
  <si>
    <t>8.května 2004</t>
  </si>
  <si>
    <t>14.července 2003</t>
  </si>
  <si>
    <t>22.února 2000</t>
  </si>
  <si>
    <t>Dasrpnad</t>
  </si>
  <si>
    <t>Luhačosrpnace</t>
  </si>
  <si>
    <t>Ssrpnatavy</t>
  </si>
  <si>
    <t>Otrokosrpnace</t>
  </si>
  <si>
    <t>Konsrpnačková</t>
  </si>
  <si>
    <t>18.ledna 2004</t>
  </si>
  <si>
    <t>13.dubna 2004</t>
  </si>
  <si>
    <t>17.února 2003</t>
  </si>
  <si>
    <t>1.května 2004</t>
  </si>
  <si>
    <t>11.srpna 2004</t>
  </si>
  <si>
    <t>31.března 2000</t>
  </si>
  <si>
    <t>25.listopadu 2003</t>
  </si>
  <si>
    <t>20.října 2003</t>
  </si>
  <si>
    <t>8.ledna 2002</t>
  </si>
  <si>
    <t>23.žáří 2004</t>
  </si>
  <si>
    <t>30.srpna 2003</t>
  </si>
  <si>
    <t>6.žáří 2002</t>
  </si>
  <si>
    <t>24.srpna 2004</t>
  </si>
  <si>
    <t>27.srpna 2002</t>
  </si>
  <si>
    <t>8.února 2000</t>
  </si>
  <si>
    <t>24.listopadu 2000</t>
  </si>
  <si>
    <t>2.srpna 2001</t>
  </si>
  <si>
    <t>12.srpna 2004</t>
  </si>
  <si>
    <t>10.srpna 2004</t>
  </si>
  <si>
    <t>19.žáří 2003</t>
  </si>
  <si>
    <t>1.srpna 2003</t>
  </si>
  <si>
    <t>18.srpna2001</t>
  </si>
  <si>
    <t>2.srpna2004</t>
  </si>
  <si>
    <t>28.října 2000</t>
  </si>
  <si>
    <t>29.listopadu 2001</t>
  </si>
  <si>
    <t>20.prosince 2004</t>
  </si>
  <si>
    <t>6.listopadu 2001</t>
  </si>
  <si>
    <t>29.ledna 2003</t>
  </si>
  <si>
    <t>17.března 2003</t>
  </si>
  <si>
    <t>3.května 2001</t>
  </si>
  <si>
    <t>27.srpna 2004</t>
  </si>
  <si>
    <t>20.srpna 2003</t>
  </si>
  <si>
    <t>5.srpna 2002</t>
  </si>
  <si>
    <t>19.května 2002</t>
  </si>
  <si>
    <t>2.března 2001</t>
  </si>
  <si>
    <t>15.srpna 2001</t>
  </si>
  <si>
    <t>31.srpna 2004</t>
  </si>
  <si>
    <t>22.srpna 2000</t>
  </si>
  <si>
    <t>23.srpna 2000</t>
  </si>
  <si>
    <t>5.března 2001</t>
  </si>
  <si>
    <t>24.května 2000</t>
  </si>
  <si>
    <t>9.ledna 2000</t>
  </si>
  <si>
    <t>2.května 2002</t>
  </si>
  <si>
    <t>9.srpna 2001</t>
  </si>
  <si>
    <t>28.dubna 2004</t>
  </si>
  <si>
    <t>16.srpna 2003</t>
  </si>
  <si>
    <t>29.srpna 2001</t>
  </si>
  <si>
    <t>22.listopadu 2003</t>
  </si>
  <si>
    <t>14.dubna 2000</t>
  </si>
  <si>
    <t>29.října 2002</t>
  </si>
  <si>
    <t>17.března 2001</t>
  </si>
  <si>
    <t>2.srpna 2004</t>
  </si>
  <si>
    <t>31.května 2000</t>
  </si>
  <si>
    <t>14.ledna 2000</t>
  </si>
  <si>
    <t>27.března 2000</t>
  </si>
  <si>
    <t>19.dubna 2000</t>
  </si>
  <si>
    <t>20.žáří 2004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</si>
  <si>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</si>
  <si>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</si>
  <si>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</si>
  <si>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</si>
  <si>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</si>
  <si>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</si>
  <si>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</si>
  <si>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</si>
  <si>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</si>
  <si>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</si>
  <si>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</si>
  <si>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</si>
  <si>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</si>
  <si>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</si>
  <si>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</si>
  <si>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</si>
  <si>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</si>
  <si>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</si>
  <si>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</si>
  <si>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</si>
  <si>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</si>
  <si>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</si>
  <si>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</si>
  <si>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</si>
  <si>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</si>
  <si>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</si>
  <si>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</si>
  <si>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</si>
  <si>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</si>
  <si>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</si>
  <si>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</si>
  <si>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</si>
  <si>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</si>
  <si>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</si>
  <si>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</si>
  <si>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</si>
  <si>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</si>
  <si>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</si>
  <si>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</si>
  <si>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</si>
  <si>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</si>
  <si>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</si>
  <si>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</si>
  <si>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</si>
  <si>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</si>
  <si>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</si>
  <si>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</si>
  <si>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</si>
  <si>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</si>
  <si>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</si>
  <si>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</si>
  <si>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</si>
  <si>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</si>
  <si>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</si>
  <si>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</si>
  <si>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</si>
  <si>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</si>
  <si>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</si>
  <si>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</si>
  <si>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</si>
  <si>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</si>
  <si>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</si>
  <si>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</si>
  <si>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</si>
  <si>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</si>
  <si>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</si>
  <si>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</si>
  <si>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</si>
  <si>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</si>
  <si>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</si>
  <si>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</si>
  <si>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</si>
  <si>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</si>
  <si>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</si>
  <si>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</si>
  <si>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</si>
  <si>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</si>
  <si>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</si>
  <si>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</si>
  <si>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</si>
  <si>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</si>
  <si>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</si>
  <si>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Jméno</t>
  </si>
  <si>
    <t>Příjmení</t>
  </si>
  <si>
    <t>Bydliště</t>
  </si>
  <si>
    <t>Datum narození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</si>
</sst>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\.\ mmmm\ yyyy;@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center"/>
    </xf>
    <xf numFmtId="0" fontId="0" fillId="0" borderId="4" xfId="0" applyFont="1" applyFill="1" applyBorder="1"/>
    <xf numFmtId="0" fontId="0" fillId="0" borderId="5" xfId="0" applyFont="1" applyFill="1" applyBorder="1"/>
    <xf numFmtId="0" fontId="3" fillId="0" borderId="5" xfId="0" applyFont="1" applyFill="1" applyBorder="1" applyAlignment="1">
      <alignment horizontal="center"/>
    </xf>
    <xf numFmtId="2" fontId="0" fillId="0" borderId="5" xfId="0" applyNumberFormat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/>
    <xf numFmtId="0" fontId="0" fillId="0" borderId="8" xfId="0" applyFont="1" applyFill="1" applyBorder="1"/>
    <xf numFmtId="0" fontId="3" fillId="0" borderId="8" xfId="0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1" xfId="0" applyFont="1" applyFill="1" applyBorder="1"/>
    <xf numFmtId="0" fontId="3" fillId="0" borderId="11" xfId="0" applyFont="1" applyFill="1" applyBorder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164" fontId="0" fillId="0" borderId="3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0" fontId="1" fillId="2" borderId="13" xfId="0" applyFont="1" applyFill="1" applyBorder="1"/>
    <xf numFmtId="0" fontId="1" fillId="2" borderId="14" xfId="0" applyFont="1" applyFill="1" applyBorder="1"/>
    <xf numFmtId="0" fontId="2" fillId="2" borderId="14" xfId="0" applyNumberFormat="1" applyFont="1" applyFill="1" applyBorder="1" applyAlignment="1">
      <alignment horizontal="center"/>
    </xf>
    <xf numFmtId="2" fontId="1" fillId="2" borderId="14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164" fontId="0" fillId="0" borderId="0" xfId="0" applyNumberFormat="1"/>
    <xf numFmtId="0" fontId="0" fillId="0" borderId="13" xfId="0" applyBorder="1"/>
    <xf numFmtId="0" fontId="0" fillId="0" borderId="14" xfId="0" applyBorder="1"/>
    <xf numFmtId="0" fontId="0" fillId="0" borderId="15" xfId="0" applyBorder="1"/>
  </cellXfs>
  <cellStyles count="1">
    <cellStyle name="Normální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body!$B$92:$B$99</c:f>
              <c:strCache>
                <c:ptCount val="8"/>
                <c:pt idx="0">
                  <c:v>Průměr 1</c:v>
                </c:pt>
                <c:pt idx="1">
                  <c:v>Průměr 2</c:v>
                </c:pt>
                <c:pt idx="2">
                  <c:v>Průměr 3 </c:v>
                </c:pt>
                <c:pt idx="3">
                  <c:v>Průměr 4</c:v>
                </c:pt>
                <c:pt idx="4">
                  <c:v>Průměr 5</c:v>
                </c:pt>
                <c:pt idx="5">
                  <c:v>Průměr 6</c:v>
                </c:pt>
                <c:pt idx="6">
                  <c:v>Průměr 7</c:v>
                </c:pt>
                <c:pt idx="7">
                  <c:v>Průměr 8  </c:v>
                </c:pt>
              </c:strCache>
            </c:strRef>
          </c:cat>
          <c:val>
            <c:numRef>
              <c:f>body!$C$92:$C$99</c:f>
              <c:numCache>
                <c:formatCode>General</c:formatCode>
                <c:ptCount val="8"/>
                <c:pt idx="0">
                  <c:v>4.9397590361445785</c:v>
                </c:pt>
                <c:pt idx="1">
                  <c:v>3.3734939759036147</c:v>
                </c:pt>
                <c:pt idx="2">
                  <c:v>3.4939759036144578</c:v>
                </c:pt>
                <c:pt idx="3">
                  <c:v>1.8674698795180722</c:v>
                </c:pt>
                <c:pt idx="4">
                  <c:v>3.4216867469879517</c:v>
                </c:pt>
                <c:pt idx="5">
                  <c:v>2.9397590361445785</c:v>
                </c:pt>
                <c:pt idx="6">
                  <c:v>3.3975903614457832</c:v>
                </c:pt>
                <c:pt idx="7">
                  <c:v>2.8192771084337349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7671016"/>
        <c:axId val="136894816"/>
      </c:barChart>
      <c:catAx>
        <c:axId val="137671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6894816"/>
        <c:crosses val="autoZero"/>
        <c:auto val="1"/>
        <c:lblAlgn val="ctr"/>
        <c:lblOffset val="100"/>
        <c:noMultiLvlLbl val="0"/>
      </c:catAx>
      <c:valAx>
        <c:axId val="13689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37671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</xdr:colOff>
      <xdr:row>91</xdr:row>
      <xdr:rowOff>4762</xdr:rowOff>
    </xdr:from>
    <xdr:to>
      <xdr:col>15</xdr:col>
      <xdr:colOff>0</xdr:colOff>
      <xdr:row>98</xdr:row>
      <xdr:rowOff>180975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9"/>
  <sheetViews>
    <sheetView tabSelected="1" workbookViewId="0">
      <selection activeCell="P16" sqref="P16"/>
    </sheetView>
  </sheetViews>
  <sheetFormatPr defaultColWidth="8.85546875" defaultRowHeight="15" x14ac:dyDescent="0.25"/>
  <cols>
    <col min="1" max="1" width="8.85546875" style="3"/>
    <col min="2" max="2" width="13.42578125" style="3" customWidth="1"/>
    <col min="3" max="3" width="12" style="3" bestFit="1" customWidth="1"/>
    <col min="4" max="11" width="4.7109375" style="1" customWidth="1"/>
    <col min="12" max="13" width="7.5703125" style="6" customWidth="1"/>
    <col min="14" max="14" width="8.28515625" style="4" bestFit="1" customWidth="1"/>
    <col min="15" max="15" width="11.85546875" style="4" bestFit="1" customWidth="1"/>
    <col min="16" max="16384" width="8.85546875" style="3"/>
  </cols>
  <sheetData>
    <row r="1" spans="2:17" ht="16.5" thickTop="1" thickBot="1" x14ac:dyDescent="0.3">
      <c r="B1" s="36" t="s">
        <v>148</v>
      </c>
      <c r="C1" s="37" t="s">
        <v>3</v>
      </c>
      <c r="D1" s="38">
        <v>1</v>
      </c>
      <c r="E1" s="38">
        <v>2</v>
      </c>
      <c r="F1" s="38">
        <v>3</v>
      </c>
      <c r="G1" s="38">
        <v>4</v>
      </c>
      <c r="H1" s="38">
        <v>5</v>
      </c>
      <c r="I1" s="38">
        <v>6</v>
      </c>
      <c r="J1" s="38">
        <v>7</v>
      </c>
      <c r="K1" s="38">
        <v>8</v>
      </c>
      <c r="L1" s="39" t="s">
        <v>1</v>
      </c>
      <c r="M1" s="39" t="s">
        <v>0</v>
      </c>
      <c r="N1" s="40" t="s">
        <v>5</v>
      </c>
      <c r="O1" s="41" t="s">
        <v>4</v>
      </c>
    </row>
    <row r="2" spans="2:17" ht="15.75" thickTop="1" x14ac:dyDescent="0.25">
      <c r="B2" s="21" t="s">
        <v>114</v>
      </c>
      <c r="C2" s="22" t="s">
        <v>115</v>
      </c>
      <c r="D2" s="23">
        <v>6</v>
      </c>
      <c r="E2" s="23">
        <v>6</v>
      </c>
      <c r="F2" s="23">
        <v>6</v>
      </c>
      <c r="G2" s="23">
        <v>6</v>
      </c>
      <c r="H2" s="23">
        <v>6</v>
      </c>
      <c r="I2" s="23">
        <v>6</v>
      </c>
      <c r="J2" s="23">
        <v>6</v>
      </c>
      <c r="K2" s="23">
        <v>6</v>
      </c>
      <c r="L2" s="24">
        <f t="shared" ref="L2:L33" si="0">SUM(D2:K2)</f>
        <v>48</v>
      </c>
      <c r="M2" s="24" t="s">
        <v>263</v>
      </c>
      <c r="N2" s="25" t="str">
        <f t="shared" ref="N2:N33" si="1">IF(L2&gt;24,"Ano","Ne")</f>
        <v>Ano</v>
      </c>
      <c r="O2" s="26"/>
    </row>
    <row r="3" spans="2:17" x14ac:dyDescent="0.25">
      <c r="B3" s="9" t="s">
        <v>112</v>
      </c>
      <c r="C3" s="10" t="s">
        <v>23</v>
      </c>
      <c r="D3" s="11">
        <v>6</v>
      </c>
      <c r="E3" s="11">
        <v>6</v>
      </c>
      <c r="F3" s="11">
        <v>6</v>
      </c>
      <c r="G3" s="11">
        <v>6</v>
      </c>
      <c r="H3" s="11">
        <v>6</v>
      </c>
      <c r="I3" s="11">
        <v>6</v>
      </c>
      <c r="J3" s="11">
        <v>6</v>
      </c>
      <c r="K3" s="11">
        <v>5</v>
      </c>
      <c r="L3" s="12">
        <f t="shared" si="0"/>
        <v>47</v>
      </c>
      <c r="M3" s="12" t="s">
        <v>264</v>
      </c>
      <c r="N3" s="19" t="str">
        <f t="shared" si="1"/>
        <v>Ano</v>
      </c>
      <c r="O3" s="26"/>
    </row>
    <row r="4" spans="2:17" x14ac:dyDescent="0.25">
      <c r="B4" s="9" t="s">
        <v>113</v>
      </c>
      <c r="C4" s="10" t="s">
        <v>23</v>
      </c>
      <c r="D4" s="11">
        <v>6</v>
      </c>
      <c r="E4" s="11">
        <v>6</v>
      </c>
      <c r="F4" s="11">
        <v>6</v>
      </c>
      <c r="G4" s="11">
        <v>6</v>
      </c>
      <c r="H4" s="11">
        <v>6</v>
      </c>
      <c r="I4" s="11">
        <v>6</v>
      </c>
      <c r="J4" s="11">
        <v>5</v>
      </c>
      <c r="K4" s="11">
        <v>6</v>
      </c>
      <c r="L4" s="12">
        <f t="shared" si="0"/>
        <v>47</v>
      </c>
      <c r="M4" s="12" t="s">
        <v>265</v>
      </c>
      <c r="N4" s="19" t="str">
        <f t="shared" si="1"/>
        <v>Ano</v>
      </c>
      <c r="O4" s="26"/>
    </row>
    <row r="5" spans="2:17" x14ac:dyDescent="0.25">
      <c r="B5" s="9" t="s">
        <v>44</v>
      </c>
      <c r="C5" s="10" t="s">
        <v>45</v>
      </c>
      <c r="D5" s="11">
        <v>6</v>
      </c>
      <c r="E5" s="11">
        <v>6</v>
      </c>
      <c r="F5" s="11">
        <v>6</v>
      </c>
      <c r="G5" s="11">
        <v>6</v>
      </c>
      <c r="H5" s="11">
        <v>6</v>
      </c>
      <c r="I5" s="11">
        <v>5</v>
      </c>
      <c r="J5" s="11">
        <v>6</v>
      </c>
      <c r="K5" s="11">
        <v>5</v>
      </c>
      <c r="L5" s="12">
        <f t="shared" si="0"/>
        <v>46</v>
      </c>
      <c r="M5" s="12" t="s">
        <v>266</v>
      </c>
      <c r="N5" s="19" t="str">
        <f t="shared" si="1"/>
        <v>Ano</v>
      </c>
      <c r="O5" s="26"/>
    </row>
    <row r="6" spans="2:17" x14ac:dyDescent="0.25">
      <c r="B6" s="9" t="s">
        <v>149</v>
      </c>
      <c r="C6" s="10" t="s">
        <v>23</v>
      </c>
      <c r="D6" s="11">
        <v>6</v>
      </c>
      <c r="E6" s="11">
        <v>6</v>
      </c>
      <c r="F6" s="11">
        <v>6</v>
      </c>
      <c r="G6" s="11">
        <v>6</v>
      </c>
      <c r="H6" s="11">
        <v>6</v>
      </c>
      <c r="I6" s="11">
        <v>5</v>
      </c>
      <c r="J6" s="11">
        <v>6</v>
      </c>
      <c r="K6" s="11">
        <v>5</v>
      </c>
      <c r="L6" s="12">
        <f t="shared" si="0"/>
        <v>46</v>
      </c>
      <c r="M6" s="12" t="s">
        <v>267</v>
      </c>
      <c r="N6" s="19" t="str">
        <f t="shared" si="1"/>
        <v>Ano</v>
      </c>
      <c r="O6" s="26"/>
      <c r="Q6" s="5"/>
    </row>
    <row r="7" spans="2:17" x14ac:dyDescent="0.25">
      <c r="B7" s="9" t="s">
        <v>24</v>
      </c>
      <c r="C7" s="10" t="s">
        <v>25</v>
      </c>
      <c r="D7" s="11">
        <v>6</v>
      </c>
      <c r="E7" s="11">
        <v>6</v>
      </c>
      <c r="F7" s="11">
        <v>6</v>
      </c>
      <c r="G7" s="11">
        <v>4</v>
      </c>
      <c r="H7" s="11">
        <v>6</v>
      </c>
      <c r="I7" s="11">
        <v>6</v>
      </c>
      <c r="J7" s="11">
        <v>5</v>
      </c>
      <c r="K7" s="11">
        <v>6</v>
      </c>
      <c r="L7" s="12">
        <f t="shared" si="0"/>
        <v>45</v>
      </c>
      <c r="M7" s="12" t="s">
        <v>268</v>
      </c>
      <c r="N7" s="19" t="str">
        <f t="shared" si="1"/>
        <v>Ano</v>
      </c>
      <c r="O7" s="26"/>
    </row>
    <row r="8" spans="2:17" x14ac:dyDescent="0.25">
      <c r="B8" s="9" t="s">
        <v>79</v>
      </c>
      <c r="C8" s="10" t="s">
        <v>80</v>
      </c>
      <c r="D8" s="11">
        <v>6</v>
      </c>
      <c r="E8" s="11">
        <v>6</v>
      </c>
      <c r="F8" s="11">
        <v>6</v>
      </c>
      <c r="G8" s="11">
        <v>5</v>
      </c>
      <c r="H8" s="11">
        <v>6</v>
      </c>
      <c r="I8" s="11">
        <v>6</v>
      </c>
      <c r="J8" s="11">
        <v>4</v>
      </c>
      <c r="K8" s="11">
        <v>5</v>
      </c>
      <c r="L8" s="12">
        <f t="shared" si="0"/>
        <v>44</v>
      </c>
      <c r="M8" s="12" t="s">
        <v>269</v>
      </c>
      <c r="N8" s="19" t="str">
        <f t="shared" si="1"/>
        <v>Ano</v>
      </c>
      <c r="O8" s="26"/>
    </row>
    <row r="9" spans="2:17" x14ac:dyDescent="0.25">
      <c r="B9" s="9" t="s">
        <v>93</v>
      </c>
      <c r="C9" s="10" t="s">
        <v>68</v>
      </c>
      <c r="D9" s="11">
        <v>6</v>
      </c>
      <c r="E9" s="11">
        <v>6</v>
      </c>
      <c r="F9" s="11">
        <v>6</v>
      </c>
      <c r="G9" s="11">
        <v>3</v>
      </c>
      <c r="H9" s="11">
        <v>6</v>
      </c>
      <c r="I9" s="11">
        <v>6</v>
      </c>
      <c r="J9" s="11">
        <v>4</v>
      </c>
      <c r="K9" s="11">
        <v>6</v>
      </c>
      <c r="L9" s="12">
        <f t="shared" si="0"/>
        <v>43</v>
      </c>
      <c r="M9" s="12" t="s">
        <v>270</v>
      </c>
      <c r="N9" s="19" t="str">
        <f t="shared" si="1"/>
        <v>Ano</v>
      </c>
      <c r="O9" s="26"/>
    </row>
    <row r="10" spans="2:17" x14ac:dyDescent="0.25">
      <c r="B10" s="9" t="s">
        <v>73</v>
      </c>
      <c r="C10" s="10" t="s">
        <v>29</v>
      </c>
      <c r="D10" s="11">
        <v>6</v>
      </c>
      <c r="E10" s="11">
        <v>4</v>
      </c>
      <c r="F10" s="11">
        <v>6</v>
      </c>
      <c r="G10" s="11">
        <v>4</v>
      </c>
      <c r="H10" s="11">
        <v>6</v>
      </c>
      <c r="I10" s="11">
        <v>6</v>
      </c>
      <c r="J10" s="11">
        <v>6</v>
      </c>
      <c r="K10" s="11">
        <v>4</v>
      </c>
      <c r="L10" s="12">
        <f t="shared" si="0"/>
        <v>42</v>
      </c>
      <c r="M10" s="12" t="s">
        <v>271</v>
      </c>
      <c r="N10" s="19" t="str">
        <f t="shared" si="1"/>
        <v>Ano</v>
      </c>
      <c r="O10" s="26"/>
    </row>
    <row r="11" spans="2:17" x14ac:dyDescent="0.25">
      <c r="B11" s="9" t="s">
        <v>142</v>
      </c>
      <c r="C11" s="10" t="s">
        <v>143</v>
      </c>
      <c r="D11" s="11">
        <v>6</v>
      </c>
      <c r="E11" s="11">
        <v>5</v>
      </c>
      <c r="F11" s="11">
        <v>5</v>
      </c>
      <c r="G11" s="11">
        <v>2</v>
      </c>
      <c r="H11" s="11">
        <v>3</v>
      </c>
      <c r="I11" s="11">
        <v>6</v>
      </c>
      <c r="J11" s="11">
        <v>6</v>
      </c>
      <c r="K11" s="11">
        <v>5</v>
      </c>
      <c r="L11" s="12">
        <f t="shared" si="0"/>
        <v>38</v>
      </c>
      <c r="M11" s="12" t="s">
        <v>272</v>
      </c>
      <c r="N11" s="19" t="str">
        <f t="shared" si="1"/>
        <v>Ano</v>
      </c>
      <c r="O11" s="26"/>
    </row>
    <row r="12" spans="2:17" x14ac:dyDescent="0.25">
      <c r="B12" s="9" t="s">
        <v>16</v>
      </c>
      <c r="C12" s="10" t="s">
        <v>17</v>
      </c>
      <c r="D12" s="11">
        <v>5</v>
      </c>
      <c r="E12" s="11">
        <v>5</v>
      </c>
      <c r="F12" s="11">
        <v>5</v>
      </c>
      <c r="G12" s="11">
        <v>1</v>
      </c>
      <c r="H12" s="11">
        <v>3</v>
      </c>
      <c r="I12" s="11">
        <v>6</v>
      </c>
      <c r="J12" s="11">
        <v>6</v>
      </c>
      <c r="K12" s="11">
        <v>6</v>
      </c>
      <c r="L12" s="12">
        <f t="shared" si="0"/>
        <v>37</v>
      </c>
      <c r="M12" s="12" t="s">
        <v>273</v>
      </c>
      <c r="N12" s="19" t="str">
        <f t="shared" si="1"/>
        <v>Ano</v>
      </c>
      <c r="O12" s="26"/>
    </row>
    <row r="13" spans="2:17" x14ac:dyDescent="0.25">
      <c r="B13" s="9" t="s">
        <v>138</v>
      </c>
      <c r="C13" s="10" t="s">
        <v>139</v>
      </c>
      <c r="D13" s="11">
        <v>6</v>
      </c>
      <c r="E13" s="11">
        <v>3</v>
      </c>
      <c r="F13" s="11">
        <v>2</v>
      </c>
      <c r="G13" s="11">
        <v>5</v>
      </c>
      <c r="H13" s="11">
        <v>4</v>
      </c>
      <c r="I13" s="11">
        <v>5</v>
      </c>
      <c r="J13" s="11">
        <v>5</v>
      </c>
      <c r="K13" s="11">
        <v>6</v>
      </c>
      <c r="L13" s="12">
        <f t="shared" si="0"/>
        <v>36</v>
      </c>
      <c r="M13" s="12" t="s">
        <v>274</v>
      </c>
      <c r="N13" s="19" t="str">
        <f t="shared" si="1"/>
        <v>Ano</v>
      </c>
      <c r="O13" s="26"/>
    </row>
    <row r="14" spans="2:17" x14ac:dyDescent="0.25">
      <c r="B14" s="9" t="s">
        <v>14</v>
      </c>
      <c r="C14" s="10" t="s">
        <v>15</v>
      </c>
      <c r="D14" s="11">
        <v>5</v>
      </c>
      <c r="E14" s="11">
        <v>6</v>
      </c>
      <c r="F14" s="11">
        <v>6</v>
      </c>
      <c r="G14" s="11">
        <v>0</v>
      </c>
      <c r="H14" s="11">
        <v>6</v>
      </c>
      <c r="I14" s="11">
        <v>6</v>
      </c>
      <c r="J14" s="11">
        <v>5</v>
      </c>
      <c r="K14" s="11">
        <v>1</v>
      </c>
      <c r="L14" s="12">
        <f t="shared" si="0"/>
        <v>35</v>
      </c>
      <c r="M14" s="12" t="s">
        <v>275</v>
      </c>
      <c r="N14" s="19" t="str">
        <f t="shared" si="1"/>
        <v>Ano</v>
      </c>
      <c r="O14" s="26"/>
    </row>
    <row r="15" spans="2:17" x14ac:dyDescent="0.25">
      <c r="B15" s="9" t="s">
        <v>77</v>
      </c>
      <c r="C15" s="10" t="s">
        <v>78</v>
      </c>
      <c r="D15" s="11">
        <v>6</v>
      </c>
      <c r="E15" s="11">
        <v>2</v>
      </c>
      <c r="F15" s="11">
        <v>4</v>
      </c>
      <c r="G15" s="11">
        <v>3</v>
      </c>
      <c r="H15" s="11">
        <v>4</v>
      </c>
      <c r="I15" s="11">
        <v>6</v>
      </c>
      <c r="J15" s="11">
        <v>5</v>
      </c>
      <c r="K15" s="11">
        <v>5</v>
      </c>
      <c r="L15" s="12">
        <f t="shared" si="0"/>
        <v>35</v>
      </c>
      <c r="M15" s="12" t="s">
        <v>276</v>
      </c>
      <c r="N15" s="19" t="str">
        <f t="shared" si="1"/>
        <v>Ano</v>
      </c>
      <c r="O15" s="26"/>
    </row>
    <row r="16" spans="2:17" x14ac:dyDescent="0.25">
      <c r="B16" s="9" t="s">
        <v>111</v>
      </c>
      <c r="C16" s="10" t="s">
        <v>27</v>
      </c>
      <c r="D16" s="11">
        <v>6</v>
      </c>
      <c r="E16" s="11">
        <v>3</v>
      </c>
      <c r="F16" s="11">
        <v>4</v>
      </c>
      <c r="G16" s="11">
        <v>3</v>
      </c>
      <c r="H16" s="11">
        <v>4</v>
      </c>
      <c r="I16" s="11">
        <v>3</v>
      </c>
      <c r="J16" s="11">
        <v>6</v>
      </c>
      <c r="K16" s="11">
        <v>5</v>
      </c>
      <c r="L16" s="12">
        <f t="shared" si="0"/>
        <v>34</v>
      </c>
      <c r="M16" s="12" t="s">
        <v>277</v>
      </c>
      <c r="N16" s="19" t="str">
        <f t="shared" si="1"/>
        <v>Ano</v>
      </c>
      <c r="O16" s="26"/>
    </row>
    <row r="17" spans="2:15" x14ac:dyDescent="0.25">
      <c r="B17" s="9" t="s">
        <v>37</v>
      </c>
      <c r="C17" s="10" t="s">
        <v>38</v>
      </c>
      <c r="D17" s="11">
        <v>6</v>
      </c>
      <c r="E17" s="11">
        <v>6</v>
      </c>
      <c r="F17" s="11">
        <v>6</v>
      </c>
      <c r="G17" s="11">
        <v>1</v>
      </c>
      <c r="H17" s="11">
        <v>4</v>
      </c>
      <c r="I17" s="11">
        <v>4</v>
      </c>
      <c r="J17" s="11">
        <v>6</v>
      </c>
      <c r="K17" s="11">
        <v>0</v>
      </c>
      <c r="L17" s="12">
        <f t="shared" si="0"/>
        <v>33</v>
      </c>
      <c r="M17" s="12" t="s">
        <v>278</v>
      </c>
      <c r="N17" s="19" t="str">
        <f t="shared" si="1"/>
        <v>Ano</v>
      </c>
      <c r="O17" s="26"/>
    </row>
    <row r="18" spans="2:15" x14ac:dyDescent="0.25">
      <c r="B18" s="9" t="s">
        <v>109</v>
      </c>
      <c r="C18" s="10" t="s">
        <v>11</v>
      </c>
      <c r="D18" s="11">
        <v>6</v>
      </c>
      <c r="E18" s="11">
        <v>6</v>
      </c>
      <c r="F18" s="11">
        <v>2</v>
      </c>
      <c r="G18" s="11">
        <v>4</v>
      </c>
      <c r="H18" s="11">
        <v>1</v>
      </c>
      <c r="I18" s="11">
        <v>3</v>
      </c>
      <c r="J18" s="11">
        <v>6</v>
      </c>
      <c r="K18" s="11">
        <v>5</v>
      </c>
      <c r="L18" s="12">
        <f t="shared" si="0"/>
        <v>33</v>
      </c>
      <c r="M18" s="12" t="s">
        <v>279</v>
      </c>
      <c r="N18" s="19" t="str">
        <f t="shared" si="1"/>
        <v>Ano</v>
      </c>
      <c r="O18" s="26"/>
    </row>
    <row r="19" spans="2:15" x14ac:dyDescent="0.25">
      <c r="B19" s="9" t="s">
        <v>130</v>
      </c>
      <c r="C19" s="10" t="s">
        <v>23</v>
      </c>
      <c r="D19" s="11">
        <v>5</v>
      </c>
      <c r="E19" s="11">
        <v>6</v>
      </c>
      <c r="F19" s="11">
        <v>6</v>
      </c>
      <c r="G19" s="11">
        <v>2</v>
      </c>
      <c r="H19" s="11">
        <v>4</v>
      </c>
      <c r="I19" s="11">
        <v>5</v>
      </c>
      <c r="J19" s="11">
        <v>5</v>
      </c>
      <c r="K19" s="11">
        <v>0</v>
      </c>
      <c r="L19" s="12">
        <f t="shared" si="0"/>
        <v>33</v>
      </c>
      <c r="M19" s="12" t="s">
        <v>280</v>
      </c>
      <c r="N19" s="19" t="str">
        <f t="shared" si="1"/>
        <v>Ano</v>
      </c>
      <c r="O19" s="26"/>
    </row>
    <row r="20" spans="2:15" x14ac:dyDescent="0.25">
      <c r="B20" s="9" t="s">
        <v>39</v>
      </c>
      <c r="C20" s="10" t="s">
        <v>40</v>
      </c>
      <c r="D20" s="11">
        <v>6</v>
      </c>
      <c r="E20" s="11">
        <v>1</v>
      </c>
      <c r="F20" s="11">
        <v>6</v>
      </c>
      <c r="G20" s="11">
        <v>1</v>
      </c>
      <c r="H20" s="11">
        <v>2</v>
      </c>
      <c r="I20" s="11">
        <v>6</v>
      </c>
      <c r="J20" s="11">
        <v>6</v>
      </c>
      <c r="K20" s="11">
        <v>4</v>
      </c>
      <c r="L20" s="12">
        <f t="shared" si="0"/>
        <v>32</v>
      </c>
      <c r="M20" s="12" t="s">
        <v>281</v>
      </c>
      <c r="N20" s="19" t="str">
        <f t="shared" si="1"/>
        <v>Ano</v>
      </c>
      <c r="O20" s="26"/>
    </row>
    <row r="21" spans="2:15" x14ac:dyDescent="0.25">
      <c r="B21" s="9" t="s">
        <v>101</v>
      </c>
      <c r="C21" s="10" t="s">
        <v>102</v>
      </c>
      <c r="D21" s="11">
        <v>5</v>
      </c>
      <c r="E21" s="11">
        <v>0</v>
      </c>
      <c r="F21" s="11">
        <v>5</v>
      </c>
      <c r="G21" s="11">
        <v>0</v>
      </c>
      <c r="H21" s="11">
        <v>6</v>
      </c>
      <c r="I21" s="11">
        <v>6</v>
      </c>
      <c r="J21" s="11">
        <v>5</v>
      </c>
      <c r="K21" s="11">
        <v>5</v>
      </c>
      <c r="L21" s="12">
        <f t="shared" si="0"/>
        <v>32</v>
      </c>
      <c r="M21" s="12" t="s">
        <v>282</v>
      </c>
      <c r="N21" s="19" t="str">
        <f t="shared" si="1"/>
        <v>Ano</v>
      </c>
      <c r="O21" s="26"/>
    </row>
    <row r="22" spans="2:15" x14ac:dyDescent="0.25">
      <c r="B22" s="9" t="s">
        <v>30</v>
      </c>
      <c r="C22" s="10" t="s">
        <v>13</v>
      </c>
      <c r="D22" s="11">
        <v>6</v>
      </c>
      <c r="E22" s="11">
        <v>5</v>
      </c>
      <c r="F22" s="11">
        <v>6</v>
      </c>
      <c r="G22" s="11">
        <v>1</v>
      </c>
      <c r="H22" s="11">
        <v>4</v>
      </c>
      <c r="I22" s="11">
        <v>3</v>
      </c>
      <c r="J22" s="11">
        <v>3</v>
      </c>
      <c r="K22" s="11">
        <v>2</v>
      </c>
      <c r="L22" s="12">
        <f t="shared" si="0"/>
        <v>30</v>
      </c>
      <c r="M22" s="12" t="s">
        <v>283</v>
      </c>
      <c r="N22" s="19" t="str">
        <f t="shared" si="1"/>
        <v>Ano</v>
      </c>
      <c r="O22" s="13"/>
    </row>
    <row r="23" spans="2:15" x14ac:dyDescent="0.25">
      <c r="B23" s="9" t="s">
        <v>118</v>
      </c>
      <c r="C23" s="10" t="s">
        <v>119</v>
      </c>
      <c r="D23" s="11">
        <v>5</v>
      </c>
      <c r="E23" s="11">
        <v>6</v>
      </c>
      <c r="F23" s="11">
        <v>1</v>
      </c>
      <c r="G23" s="11">
        <v>2</v>
      </c>
      <c r="H23" s="11">
        <v>6</v>
      </c>
      <c r="I23" s="11">
        <v>4</v>
      </c>
      <c r="J23" s="11">
        <v>2</v>
      </c>
      <c r="K23" s="11">
        <v>4</v>
      </c>
      <c r="L23" s="12">
        <f t="shared" si="0"/>
        <v>30</v>
      </c>
      <c r="M23" s="12" t="s">
        <v>284</v>
      </c>
      <c r="N23" s="19" t="str">
        <f t="shared" si="1"/>
        <v>Ano</v>
      </c>
      <c r="O23" s="13"/>
    </row>
    <row r="24" spans="2:15" x14ac:dyDescent="0.25">
      <c r="B24" s="9" t="s">
        <v>55</v>
      </c>
      <c r="C24" s="10" t="s">
        <v>36</v>
      </c>
      <c r="D24" s="11">
        <v>6</v>
      </c>
      <c r="E24" s="11">
        <v>2</v>
      </c>
      <c r="F24" s="11">
        <v>2</v>
      </c>
      <c r="G24" s="11">
        <v>5</v>
      </c>
      <c r="H24" s="11">
        <v>4</v>
      </c>
      <c r="I24" s="11">
        <v>4</v>
      </c>
      <c r="J24" s="11">
        <v>5</v>
      </c>
      <c r="K24" s="11">
        <v>1</v>
      </c>
      <c r="L24" s="12">
        <f t="shared" si="0"/>
        <v>29</v>
      </c>
      <c r="M24" s="12" t="s">
        <v>285</v>
      </c>
      <c r="N24" s="19" t="str">
        <f t="shared" si="1"/>
        <v>Ano</v>
      </c>
      <c r="O24" s="13"/>
    </row>
    <row r="25" spans="2:15" x14ac:dyDescent="0.25">
      <c r="B25" s="9" t="s">
        <v>84</v>
      </c>
      <c r="C25" s="10" t="s">
        <v>85</v>
      </c>
      <c r="D25" s="11">
        <v>6</v>
      </c>
      <c r="E25" s="11">
        <v>6</v>
      </c>
      <c r="F25" s="11">
        <v>6</v>
      </c>
      <c r="G25" s="11">
        <v>2</v>
      </c>
      <c r="H25" s="11">
        <v>1</v>
      </c>
      <c r="I25" s="11">
        <v>3</v>
      </c>
      <c r="J25" s="11">
        <v>2</v>
      </c>
      <c r="K25" s="11">
        <v>3</v>
      </c>
      <c r="L25" s="12">
        <f t="shared" si="0"/>
        <v>29</v>
      </c>
      <c r="M25" s="12" t="s">
        <v>286</v>
      </c>
      <c r="N25" s="19" t="str">
        <f t="shared" si="1"/>
        <v>Ano</v>
      </c>
      <c r="O25" s="13"/>
    </row>
    <row r="26" spans="2:15" x14ac:dyDescent="0.25">
      <c r="B26" s="9" t="s">
        <v>116</v>
      </c>
      <c r="C26" s="10" t="s">
        <v>117</v>
      </c>
      <c r="D26" s="11">
        <v>6</v>
      </c>
      <c r="E26" s="11">
        <v>1</v>
      </c>
      <c r="F26" s="11">
        <v>4</v>
      </c>
      <c r="G26" s="11">
        <v>1</v>
      </c>
      <c r="H26" s="11">
        <v>6</v>
      </c>
      <c r="I26" s="11">
        <v>3</v>
      </c>
      <c r="J26" s="11">
        <v>2</v>
      </c>
      <c r="K26" s="11">
        <v>6</v>
      </c>
      <c r="L26" s="12">
        <f t="shared" si="0"/>
        <v>29</v>
      </c>
      <c r="M26" s="12" t="s">
        <v>287</v>
      </c>
      <c r="N26" s="19" t="str">
        <f t="shared" si="1"/>
        <v>Ano</v>
      </c>
      <c r="O26" s="13"/>
    </row>
    <row r="27" spans="2:15" x14ac:dyDescent="0.25">
      <c r="B27" s="9" t="s">
        <v>28</v>
      </c>
      <c r="C27" s="10" t="s">
        <v>29</v>
      </c>
      <c r="D27" s="11">
        <v>6</v>
      </c>
      <c r="E27" s="11">
        <v>3</v>
      </c>
      <c r="F27" s="11">
        <v>4</v>
      </c>
      <c r="G27" s="11">
        <v>2</v>
      </c>
      <c r="H27" s="11">
        <v>4</v>
      </c>
      <c r="I27" s="11">
        <v>3</v>
      </c>
      <c r="J27" s="11">
        <v>0</v>
      </c>
      <c r="K27" s="11">
        <v>6</v>
      </c>
      <c r="L27" s="12">
        <f t="shared" si="0"/>
        <v>28</v>
      </c>
      <c r="M27" s="12" t="s">
        <v>288</v>
      </c>
      <c r="N27" s="19" t="str">
        <f t="shared" si="1"/>
        <v>Ano</v>
      </c>
      <c r="O27" s="13"/>
    </row>
    <row r="28" spans="2:15" x14ac:dyDescent="0.25">
      <c r="B28" s="9" t="s">
        <v>95</v>
      </c>
      <c r="C28" s="10" t="s">
        <v>96</v>
      </c>
      <c r="D28" s="11">
        <v>6</v>
      </c>
      <c r="E28" s="11">
        <v>0</v>
      </c>
      <c r="F28" s="11">
        <v>4</v>
      </c>
      <c r="G28" s="11">
        <v>2</v>
      </c>
      <c r="H28" s="11">
        <v>6</v>
      </c>
      <c r="I28" s="11">
        <v>4</v>
      </c>
      <c r="J28" s="11">
        <v>6</v>
      </c>
      <c r="K28" s="11">
        <v>0</v>
      </c>
      <c r="L28" s="12">
        <f t="shared" si="0"/>
        <v>28</v>
      </c>
      <c r="M28" s="12" t="s">
        <v>289</v>
      </c>
      <c r="N28" s="19" t="str">
        <f t="shared" si="1"/>
        <v>Ano</v>
      </c>
      <c r="O28" s="13"/>
    </row>
    <row r="29" spans="2:15" x14ac:dyDescent="0.25">
      <c r="B29" s="9" t="s">
        <v>120</v>
      </c>
      <c r="C29" s="10" t="s">
        <v>121</v>
      </c>
      <c r="D29" s="11">
        <v>6</v>
      </c>
      <c r="E29" s="11">
        <v>6</v>
      </c>
      <c r="F29" s="11">
        <v>6</v>
      </c>
      <c r="G29" s="11">
        <v>3</v>
      </c>
      <c r="H29" s="11">
        <v>2</v>
      </c>
      <c r="I29" s="11">
        <v>0</v>
      </c>
      <c r="J29" s="11">
        <v>0</v>
      </c>
      <c r="K29" s="11">
        <v>5</v>
      </c>
      <c r="L29" s="12">
        <f t="shared" si="0"/>
        <v>28</v>
      </c>
      <c r="M29" s="12" t="s">
        <v>290</v>
      </c>
      <c r="N29" s="19" t="str">
        <f t="shared" si="1"/>
        <v>Ano</v>
      </c>
      <c r="O29" s="13"/>
    </row>
    <row r="30" spans="2:15" x14ac:dyDescent="0.25">
      <c r="B30" s="9" t="s">
        <v>125</v>
      </c>
      <c r="C30" s="10" t="s">
        <v>9</v>
      </c>
      <c r="D30" s="11">
        <v>6</v>
      </c>
      <c r="E30" s="11">
        <v>1</v>
      </c>
      <c r="F30" s="11">
        <v>5</v>
      </c>
      <c r="G30" s="11">
        <v>3</v>
      </c>
      <c r="H30" s="11">
        <v>6</v>
      </c>
      <c r="I30" s="11">
        <v>1</v>
      </c>
      <c r="J30" s="11">
        <v>6</v>
      </c>
      <c r="K30" s="11">
        <v>0</v>
      </c>
      <c r="L30" s="12">
        <f t="shared" si="0"/>
        <v>28</v>
      </c>
      <c r="M30" s="12" t="s">
        <v>291</v>
      </c>
      <c r="N30" s="19" t="str">
        <f t="shared" si="1"/>
        <v>Ano</v>
      </c>
      <c r="O30" s="13"/>
    </row>
    <row r="31" spans="2:15" x14ac:dyDescent="0.25">
      <c r="B31" s="9" t="s">
        <v>128</v>
      </c>
      <c r="C31" s="10" t="s">
        <v>129</v>
      </c>
      <c r="D31" s="11">
        <v>6</v>
      </c>
      <c r="E31" s="11">
        <v>2</v>
      </c>
      <c r="F31" s="11">
        <v>6</v>
      </c>
      <c r="G31" s="11">
        <v>1</v>
      </c>
      <c r="H31" s="11">
        <v>3</v>
      </c>
      <c r="I31" s="11">
        <v>6</v>
      </c>
      <c r="J31" s="11">
        <v>1</v>
      </c>
      <c r="K31" s="11">
        <v>3</v>
      </c>
      <c r="L31" s="12">
        <f t="shared" si="0"/>
        <v>28</v>
      </c>
      <c r="M31" s="12" t="s">
        <v>292</v>
      </c>
      <c r="N31" s="19" t="str">
        <f t="shared" si="1"/>
        <v>Ano</v>
      </c>
      <c r="O31" s="13"/>
    </row>
    <row r="32" spans="2:15" x14ac:dyDescent="0.25">
      <c r="B32" s="9" t="s">
        <v>33</v>
      </c>
      <c r="C32" s="10" t="s">
        <v>34</v>
      </c>
      <c r="D32" s="11">
        <v>5</v>
      </c>
      <c r="E32" s="11">
        <v>5</v>
      </c>
      <c r="F32" s="11">
        <v>2</v>
      </c>
      <c r="G32" s="11">
        <v>0</v>
      </c>
      <c r="H32" s="11">
        <v>5</v>
      </c>
      <c r="I32" s="11">
        <v>1</v>
      </c>
      <c r="J32" s="11">
        <v>6</v>
      </c>
      <c r="K32" s="11">
        <v>3</v>
      </c>
      <c r="L32" s="12">
        <f t="shared" si="0"/>
        <v>27</v>
      </c>
      <c r="M32" s="12" t="s">
        <v>293</v>
      </c>
      <c r="N32" s="19" t="str">
        <f t="shared" si="1"/>
        <v>Ano</v>
      </c>
      <c r="O32" s="13"/>
    </row>
    <row r="33" spans="2:15" x14ac:dyDescent="0.25">
      <c r="B33" s="9" t="s">
        <v>63</v>
      </c>
      <c r="C33" s="10" t="s">
        <v>64</v>
      </c>
      <c r="D33" s="11">
        <v>6</v>
      </c>
      <c r="E33" s="11">
        <v>4</v>
      </c>
      <c r="F33" s="11">
        <v>1</v>
      </c>
      <c r="G33" s="11">
        <v>5</v>
      </c>
      <c r="H33" s="11">
        <v>6</v>
      </c>
      <c r="I33" s="11">
        <v>0</v>
      </c>
      <c r="J33" s="11">
        <v>2</v>
      </c>
      <c r="K33" s="11">
        <v>3</v>
      </c>
      <c r="L33" s="12">
        <f t="shared" si="0"/>
        <v>27</v>
      </c>
      <c r="M33" s="12" t="s">
        <v>294</v>
      </c>
      <c r="N33" s="19" t="str">
        <f t="shared" si="1"/>
        <v>Ano</v>
      </c>
      <c r="O33" s="13"/>
    </row>
    <row r="34" spans="2:15" x14ac:dyDescent="0.25">
      <c r="B34" s="9" t="s">
        <v>69</v>
      </c>
      <c r="C34" s="10" t="s">
        <v>70</v>
      </c>
      <c r="D34" s="11">
        <v>5</v>
      </c>
      <c r="E34" s="11">
        <v>2</v>
      </c>
      <c r="F34" s="11">
        <v>5</v>
      </c>
      <c r="G34" s="11">
        <v>2</v>
      </c>
      <c r="H34" s="11">
        <v>6</v>
      </c>
      <c r="I34" s="11">
        <v>1</v>
      </c>
      <c r="J34" s="11">
        <v>5</v>
      </c>
      <c r="K34" s="11">
        <v>1</v>
      </c>
      <c r="L34" s="12">
        <f t="shared" ref="L34:L65" si="2">SUM(D34:K34)</f>
        <v>27</v>
      </c>
      <c r="M34" s="12" t="s">
        <v>295</v>
      </c>
      <c r="N34" s="19" t="str">
        <f t="shared" ref="N34:N65" si="3">IF(L34&gt;24,"Ano","Ne")</f>
        <v>Ano</v>
      </c>
      <c r="O34" s="13"/>
    </row>
    <row r="35" spans="2:15" x14ac:dyDescent="0.25">
      <c r="B35" s="9" t="s">
        <v>89</v>
      </c>
      <c r="C35" s="10" t="s">
        <v>90</v>
      </c>
      <c r="D35" s="11">
        <v>6</v>
      </c>
      <c r="E35" s="11">
        <v>4</v>
      </c>
      <c r="F35" s="11">
        <v>5</v>
      </c>
      <c r="G35" s="11">
        <v>3</v>
      </c>
      <c r="H35" s="11">
        <v>2</v>
      </c>
      <c r="I35" s="11">
        <v>2</v>
      </c>
      <c r="J35" s="11">
        <v>4</v>
      </c>
      <c r="K35" s="11">
        <v>1</v>
      </c>
      <c r="L35" s="12">
        <f t="shared" si="2"/>
        <v>27</v>
      </c>
      <c r="M35" s="12" t="s">
        <v>296</v>
      </c>
      <c r="N35" s="19" t="str">
        <f t="shared" si="3"/>
        <v>Ano</v>
      </c>
      <c r="O35" s="13"/>
    </row>
    <row r="36" spans="2:15" x14ac:dyDescent="0.25">
      <c r="B36" s="9" t="s">
        <v>94</v>
      </c>
      <c r="C36" s="10" t="s">
        <v>23</v>
      </c>
      <c r="D36" s="11">
        <v>6</v>
      </c>
      <c r="E36" s="11">
        <v>6</v>
      </c>
      <c r="F36" s="11">
        <v>3</v>
      </c>
      <c r="G36" s="11">
        <v>0</v>
      </c>
      <c r="H36" s="11">
        <v>3</v>
      </c>
      <c r="I36" s="11">
        <v>2</v>
      </c>
      <c r="J36" s="11">
        <v>6</v>
      </c>
      <c r="K36" s="11">
        <v>1</v>
      </c>
      <c r="L36" s="12">
        <f t="shared" si="2"/>
        <v>27</v>
      </c>
      <c r="M36" s="12" t="s">
        <v>297</v>
      </c>
      <c r="N36" s="19" t="str">
        <f t="shared" si="3"/>
        <v>Ano</v>
      </c>
      <c r="O36" s="13"/>
    </row>
    <row r="37" spans="2:15" x14ac:dyDescent="0.25">
      <c r="B37" s="9" t="s">
        <v>105</v>
      </c>
      <c r="C37" s="10" t="s">
        <v>106</v>
      </c>
      <c r="D37" s="11">
        <v>6</v>
      </c>
      <c r="E37" s="11">
        <v>1</v>
      </c>
      <c r="F37" s="11">
        <v>4</v>
      </c>
      <c r="G37" s="11">
        <v>1</v>
      </c>
      <c r="H37" s="11">
        <v>5</v>
      </c>
      <c r="I37" s="11">
        <v>0</v>
      </c>
      <c r="J37" s="11">
        <v>6</v>
      </c>
      <c r="K37" s="11">
        <v>4</v>
      </c>
      <c r="L37" s="12">
        <f t="shared" si="2"/>
        <v>27</v>
      </c>
      <c r="M37" s="12" t="s">
        <v>298</v>
      </c>
      <c r="N37" s="19" t="str">
        <f t="shared" si="3"/>
        <v>Ano</v>
      </c>
      <c r="O37" s="13"/>
    </row>
    <row r="38" spans="2:15" x14ac:dyDescent="0.25">
      <c r="B38" s="9" t="s">
        <v>110</v>
      </c>
      <c r="C38" s="10" t="s">
        <v>19</v>
      </c>
      <c r="D38" s="11">
        <v>6</v>
      </c>
      <c r="E38" s="11">
        <v>0</v>
      </c>
      <c r="F38" s="11">
        <v>3</v>
      </c>
      <c r="G38" s="11">
        <v>3</v>
      </c>
      <c r="H38" s="11">
        <v>6</v>
      </c>
      <c r="I38" s="11">
        <v>0</v>
      </c>
      <c r="J38" s="11">
        <v>6</v>
      </c>
      <c r="K38" s="11">
        <v>3</v>
      </c>
      <c r="L38" s="12">
        <f t="shared" si="2"/>
        <v>27</v>
      </c>
      <c r="M38" s="12" t="s">
        <v>299</v>
      </c>
      <c r="N38" s="19" t="str">
        <f t="shared" si="3"/>
        <v>Ano</v>
      </c>
      <c r="O38" s="13"/>
    </row>
    <row r="39" spans="2:15" x14ac:dyDescent="0.25">
      <c r="B39" s="9" t="s">
        <v>6</v>
      </c>
      <c r="C39" s="10" t="s">
        <v>7</v>
      </c>
      <c r="D39" s="11">
        <v>5</v>
      </c>
      <c r="E39" s="11">
        <v>4</v>
      </c>
      <c r="F39" s="11">
        <v>6</v>
      </c>
      <c r="G39" s="11">
        <v>1</v>
      </c>
      <c r="H39" s="11">
        <v>3</v>
      </c>
      <c r="I39" s="11">
        <v>2</v>
      </c>
      <c r="J39" s="11">
        <v>4</v>
      </c>
      <c r="K39" s="11">
        <v>1</v>
      </c>
      <c r="L39" s="12">
        <f t="shared" si="2"/>
        <v>26</v>
      </c>
      <c r="M39" s="12" t="s">
        <v>300</v>
      </c>
      <c r="N39" s="19" t="str">
        <f t="shared" si="3"/>
        <v>Ano</v>
      </c>
      <c r="O39" s="13"/>
    </row>
    <row r="40" spans="2:15" x14ac:dyDescent="0.25">
      <c r="B40" s="9" t="s">
        <v>10</v>
      </c>
      <c r="C40" s="10" t="s">
        <v>11</v>
      </c>
      <c r="D40" s="11">
        <v>5</v>
      </c>
      <c r="E40" s="11">
        <v>5</v>
      </c>
      <c r="F40" s="11">
        <v>6</v>
      </c>
      <c r="G40" s="11">
        <v>0</v>
      </c>
      <c r="H40" s="11">
        <v>5</v>
      </c>
      <c r="I40" s="11">
        <v>4</v>
      </c>
      <c r="J40" s="11">
        <v>1</v>
      </c>
      <c r="K40" s="11">
        <v>0</v>
      </c>
      <c r="L40" s="12">
        <f t="shared" si="2"/>
        <v>26</v>
      </c>
      <c r="M40" s="12" t="s">
        <v>301</v>
      </c>
      <c r="N40" s="19" t="str">
        <f t="shared" si="3"/>
        <v>Ano</v>
      </c>
      <c r="O40" s="13"/>
    </row>
    <row r="41" spans="2:15" x14ac:dyDescent="0.25">
      <c r="B41" s="9" t="s">
        <v>46</v>
      </c>
      <c r="C41" s="10" t="s">
        <v>47</v>
      </c>
      <c r="D41" s="11">
        <v>6</v>
      </c>
      <c r="E41" s="11">
        <v>2</v>
      </c>
      <c r="F41" s="11">
        <v>6</v>
      </c>
      <c r="G41" s="11">
        <v>2</v>
      </c>
      <c r="H41" s="11">
        <v>0</v>
      </c>
      <c r="I41" s="11">
        <v>1</v>
      </c>
      <c r="J41" s="11">
        <v>4</v>
      </c>
      <c r="K41" s="11">
        <v>5</v>
      </c>
      <c r="L41" s="12">
        <f t="shared" si="2"/>
        <v>26</v>
      </c>
      <c r="M41" s="12" t="s">
        <v>302</v>
      </c>
      <c r="N41" s="19" t="str">
        <f t="shared" si="3"/>
        <v>Ano</v>
      </c>
      <c r="O41" s="13"/>
    </row>
    <row r="42" spans="2:15" x14ac:dyDescent="0.25">
      <c r="B42" s="9" t="s">
        <v>61</v>
      </c>
      <c r="C42" s="10" t="s">
        <v>62</v>
      </c>
      <c r="D42" s="11">
        <v>1</v>
      </c>
      <c r="E42" s="11">
        <v>6</v>
      </c>
      <c r="F42" s="11">
        <v>4</v>
      </c>
      <c r="G42" s="11">
        <v>0</v>
      </c>
      <c r="H42" s="11">
        <v>5</v>
      </c>
      <c r="I42" s="11">
        <v>4</v>
      </c>
      <c r="J42" s="11">
        <v>6</v>
      </c>
      <c r="K42" s="11">
        <v>0</v>
      </c>
      <c r="L42" s="12">
        <f t="shared" si="2"/>
        <v>26</v>
      </c>
      <c r="M42" s="12" t="s">
        <v>303</v>
      </c>
      <c r="N42" s="19" t="str">
        <f t="shared" si="3"/>
        <v>Ano</v>
      </c>
      <c r="O42" s="13"/>
    </row>
    <row r="43" spans="2:15" x14ac:dyDescent="0.25">
      <c r="B43" s="9" t="s">
        <v>76</v>
      </c>
      <c r="C43" s="10" t="s">
        <v>75</v>
      </c>
      <c r="D43" s="11">
        <v>6</v>
      </c>
      <c r="E43" s="11">
        <v>3</v>
      </c>
      <c r="F43" s="11">
        <v>4</v>
      </c>
      <c r="G43" s="11">
        <v>1</v>
      </c>
      <c r="H43" s="11">
        <v>0</v>
      </c>
      <c r="I43" s="11">
        <v>6</v>
      </c>
      <c r="J43" s="11">
        <v>5</v>
      </c>
      <c r="K43" s="11">
        <v>1</v>
      </c>
      <c r="L43" s="12">
        <f t="shared" si="2"/>
        <v>26</v>
      </c>
      <c r="M43" s="12" t="s">
        <v>304</v>
      </c>
      <c r="N43" s="19" t="str">
        <f t="shared" si="3"/>
        <v>Ano</v>
      </c>
      <c r="O43" s="13"/>
    </row>
    <row r="44" spans="2:15" x14ac:dyDescent="0.25">
      <c r="B44" s="9" t="s">
        <v>8</v>
      </c>
      <c r="C44" s="10" t="s">
        <v>9</v>
      </c>
      <c r="D44" s="11">
        <v>5</v>
      </c>
      <c r="E44" s="11">
        <v>6</v>
      </c>
      <c r="F44" s="11">
        <v>3</v>
      </c>
      <c r="G44" s="11">
        <v>1</v>
      </c>
      <c r="H44" s="11">
        <v>2</v>
      </c>
      <c r="I44" s="11">
        <v>4</v>
      </c>
      <c r="J44" s="11">
        <v>3</v>
      </c>
      <c r="K44" s="11">
        <v>1</v>
      </c>
      <c r="L44" s="12">
        <f t="shared" si="2"/>
        <v>25</v>
      </c>
      <c r="M44" s="12" t="s">
        <v>305</v>
      </c>
      <c r="N44" s="19" t="str">
        <f t="shared" si="3"/>
        <v>Ano</v>
      </c>
      <c r="O44" s="13"/>
    </row>
    <row r="45" spans="2:15" x14ac:dyDescent="0.25">
      <c r="B45" s="9" t="s">
        <v>22</v>
      </c>
      <c r="C45" s="10" t="s">
        <v>23</v>
      </c>
      <c r="D45" s="11">
        <v>6</v>
      </c>
      <c r="E45" s="11">
        <v>5</v>
      </c>
      <c r="F45" s="11">
        <v>5</v>
      </c>
      <c r="G45" s="11">
        <v>0</v>
      </c>
      <c r="H45" s="11">
        <v>2</v>
      </c>
      <c r="I45" s="11">
        <v>3</v>
      </c>
      <c r="J45" s="11">
        <v>1</v>
      </c>
      <c r="K45" s="11">
        <v>3</v>
      </c>
      <c r="L45" s="12">
        <f t="shared" si="2"/>
        <v>25</v>
      </c>
      <c r="M45" s="12" t="s">
        <v>306</v>
      </c>
      <c r="N45" s="19" t="str">
        <f t="shared" si="3"/>
        <v>Ano</v>
      </c>
      <c r="O45" s="13"/>
    </row>
    <row r="46" spans="2:15" x14ac:dyDescent="0.25">
      <c r="B46" s="9" t="s">
        <v>41</v>
      </c>
      <c r="C46" s="10" t="s">
        <v>42</v>
      </c>
      <c r="D46" s="11">
        <v>6</v>
      </c>
      <c r="E46" s="11">
        <v>0</v>
      </c>
      <c r="F46" s="11">
        <v>6</v>
      </c>
      <c r="G46" s="11">
        <v>2</v>
      </c>
      <c r="H46" s="11">
        <v>4</v>
      </c>
      <c r="I46" s="11">
        <v>1</v>
      </c>
      <c r="J46" s="11">
        <v>6</v>
      </c>
      <c r="K46" s="11">
        <v>0</v>
      </c>
      <c r="L46" s="12">
        <f t="shared" si="2"/>
        <v>25</v>
      </c>
      <c r="M46" s="12" t="s">
        <v>307</v>
      </c>
      <c r="N46" s="19" t="str">
        <f t="shared" si="3"/>
        <v>Ano</v>
      </c>
      <c r="O46" s="13"/>
    </row>
    <row r="47" spans="2:15" x14ac:dyDescent="0.25">
      <c r="B47" s="9" t="s">
        <v>67</v>
      </c>
      <c r="C47" s="10" t="s">
        <v>68</v>
      </c>
      <c r="D47" s="11">
        <v>4</v>
      </c>
      <c r="E47" s="11">
        <v>6</v>
      </c>
      <c r="F47" s="11">
        <v>6</v>
      </c>
      <c r="G47" s="11">
        <v>4</v>
      </c>
      <c r="H47" s="11">
        <v>1</v>
      </c>
      <c r="I47" s="11">
        <v>2</v>
      </c>
      <c r="J47" s="11">
        <v>1</v>
      </c>
      <c r="K47" s="11">
        <v>1</v>
      </c>
      <c r="L47" s="12">
        <f t="shared" si="2"/>
        <v>25</v>
      </c>
      <c r="M47" s="12" t="s">
        <v>308</v>
      </c>
      <c r="N47" s="19" t="str">
        <f t="shared" si="3"/>
        <v>Ano</v>
      </c>
      <c r="O47" s="13"/>
    </row>
    <row r="48" spans="2:15" x14ac:dyDescent="0.25">
      <c r="B48" s="9" t="s">
        <v>91</v>
      </c>
      <c r="C48" s="10" t="s">
        <v>92</v>
      </c>
      <c r="D48" s="11">
        <v>3</v>
      </c>
      <c r="E48" s="11">
        <v>6</v>
      </c>
      <c r="F48" s="11">
        <v>1</v>
      </c>
      <c r="G48" s="11">
        <v>0</v>
      </c>
      <c r="H48" s="11">
        <v>1</v>
      </c>
      <c r="I48" s="11">
        <v>4</v>
      </c>
      <c r="J48" s="11">
        <v>5</v>
      </c>
      <c r="K48" s="11">
        <v>5</v>
      </c>
      <c r="L48" s="12">
        <f t="shared" si="2"/>
        <v>25</v>
      </c>
      <c r="M48" s="12" t="s">
        <v>309</v>
      </c>
      <c r="N48" s="19" t="str">
        <f t="shared" si="3"/>
        <v>Ano</v>
      </c>
      <c r="O48" s="13"/>
    </row>
    <row r="49" spans="2:15" x14ac:dyDescent="0.25">
      <c r="B49" s="9" t="s">
        <v>127</v>
      </c>
      <c r="C49" s="10" t="s">
        <v>23</v>
      </c>
      <c r="D49" s="11">
        <v>6</v>
      </c>
      <c r="E49" s="11">
        <v>3</v>
      </c>
      <c r="F49" s="11">
        <v>5</v>
      </c>
      <c r="G49" s="11">
        <v>0</v>
      </c>
      <c r="H49" s="11">
        <v>1</v>
      </c>
      <c r="I49" s="11">
        <v>3</v>
      </c>
      <c r="J49" s="11">
        <v>2</v>
      </c>
      <c r="K49" s="11">
        <v>5</v>
      </c>
      <c r="L49" s="12">
        <f t="shared" si="2"/>
        <v>25</v>
      </c>
      <c r="M49" s="12" t="s">
        <v>310</v>
      </c>
      <c r="N49" s="19" t="str">
        <f t="shared" si="3"/>
        <v>Ano</v>
      </c>
      <c r="O49" s="13"/>
    </row>
    <row r="50" spans="2:15" x14ac:dyDescent="0.25">
      <c r="B50" s="9" t="s">
        <v>133</v>
      </c>
      <c r="C50" s="10" t="s">
        <v>134</v>
      </c>
      <c r="D50" s="11">
        <v>6</v>
      </c>
      <c r="E50" s="11">
        <v>2</v>
      </c>
      <c r="F50" s="11">
        <v>2</v>
      </c>
      <c r="G50" s="11">
        <v>1</v>
      </c>
      <c r="H50" s="11">
        <v>2</v>
      </c>
      <c r="I50" s="11">
        <v>2</v>
      </c>
      <c r="J50" s="11">
        <v>4</v>
      </c>
      <c r="K50" s="11">
        <v>6</v>
      </c>
      <c r="L50" s="12">
        <f t="shared" si="2"/>
        <v>25</v>
      </c>
      <c r="M50" s="12" t="s">
        <v>311</v>
      </c>
      <c r="N50" s="19" t="str">
        <f t="shared" si="3"/>
        <v>Ano</v>
      </c>
      <c r="O50" s="13"/>
    </row>
    <row r="51" spans="2:15" x14ac:dyDescent="0.25">
      <c r="B51" s="9" t="s">
        <v>135</v>
      </c>
      <c r="C51" s="10" t="s">
        <v>68</v>
      </c>
      <c r="D51" s="11">
        <v>5</v>
      </c>
      <c r="E51" s="11">
        <v>4</v>
      </c>
      <c r="F51" s="11">
        <v>3</v>
      </c>
      <c r="G51" s="11">
        <v>3</v>
      </c>
      <c r="H51" s="11">
        <v>2</v>
      </c>
      <c r="I51" s="11">
        <v>2</v>
      </c>
      <c r="J51" s="11">
        <v>5</v>
      </c>
      <c r="K51" s="11">
        <v>1</v>
      </c>
      <c r="L51" s="12">
        <f t="shared" si="2"/>
        <v>25</v>
      </c>
      <c r="M51" s="12" t="s">
        <v>312</v>
      </c>
      <c r="N51" s="19" t="str">
        <f t="shared" si="3"/>
        <v>Ano</v>
      </c>
      <c r="O51" s="13"/>
    </row>
    <row r="52" spans="2:15" x14ac:dyDescent="0.25">
      <c r="B52" s="9" t="s">
        <v>35</v>
      </c>
      <c r="C52" s="10" t="s">
        <v>36</v>
      </c>
      <c r="D52" s="11">
        <v>5</v>
      </c>
      <c r="E52" s="11">
        <v>5</v>
      </c>
      <c r="F52" s="11">
        <v>6</v>
      </c>
      <c r="G52" s="11">
        <v>1</v>
      </c>
      <c r="H52" s="11">
        <v>3</v>
      </c>
      <c r="I52" s="11">
        <v>2</v>
      </c>
      <c r="J52" s="11">
        <v>1</v>
      </c>
      <c r="K52" s="11">
        <v>1</v>
      </c>
      <c r="L52" s="12">
        <f t="shared" si="2"/>
        <v>24</v>
      </c>
      <c r="M52" s="12" t="s">
        <v>313</v>
      </c>
      <c r="N52" s="19" t="str">
        <f t="shared" si="3"/>
        <v>Ne</v>
      </c>
      <c r="O52" s="13"/>
    </row>
    <row r="53" spans="2:15" x14ac:dyDescent="0.25">
      <c r="B53" s="9" t="s">
        <v>86</v>
      </c>
      <c r="C53" s="10" t="s">
        <v>68</v>
      </c>
      <c r="D53" s="11">
        <v>2</v>
      </c>
      <c r="E53" s="11">
        <v>4</v>
      </c>
      <c r="F53" s="11">
        <v>5</v>
      </c>
      <c r="G53" s="11">
        <v>1</v>
      </c>
      <c r="H53" s="11">
        <v>6</v>
      </c>
      <c r="I53" s="11">
        <v>1</v>
      </c>
      <c r="J53" s="11">
        <v>4</v>
      </c>
      <c r="K53" s="11">
        <v>1</v>
      </c>
      <c r="L53" s="12">
        <f t="shared" si="2"/>
        <v>24</v>
      </c>
      <c r="M53" s="12" t="s">
        <v>314</v>
      </c>
      <c r="N53" s="19" t="str">
        <f t="shared" si="3"/>
        <v>Ne</v>
      </c>
      <c r="O53" s="13"/>
    </row>
    <row r="54" spans="2:15" x14ac:dyDescent="0.25">
      <c r="B54" s="9" t="s">
        <v>97</v>
      </c>
      <c r="C54" s="10" t="s">
        <v>98</v>
      </c>
      <c r="D54" s="11">
        <v>6</v>
      </c>
      <c r="E54" s="11">
        <v>6</v>
      </c>
      <c r="F54" s="11">
        <v>2</v>
      </c>
      <c r="G54" s="11">
        <v>1</v>
      </c>
      <c r="H54" s="11">
        <v>5</v>
      </c>
      <c r="I54" s="11">
        <v>2</v>
      </c>
      <c r="J54" s="11">
        <v>0</v>
      </c>
      <c r="K54" s="11">
        <v>2</v>
      </c>
      <c r="L54" s="12">
        <f t="shared" si="2"/>
        <v>24</v>
      </c>
      <c r="M54" s="12" t="s">
        <v>315</v>
      </c>
      <c r="N54" s="19" t="str">
        <f t="shared" si="3"/>
        <v>Ne</v>
      </c>
      <c r="O54" s="13"/>
    </row>
    <row r="55" spans="2:15" x14ac:dyDescent="0.25">
      <c r="B55" s="9" t="s">
        <v>140</v>
      </c>
      <c r="C55" s="10" t="s">
        <v>68</v>
      </c>
      <c r="D55" s="11">
        <v>6</v>
      </c>
      <c r="E55" s="11">
        <v>0</v>
      </c>
      <c r="F55" s="11">
        <v>5</v>
      </c>
      <c r="G55" s="11">
        <v>0</v>
      </c>
      <c r="H55" s="11">
        <v>3</v>
      </c>
      <c r="I55" s="11">
        <v>4</v>
      </c>
      <c r="J55" s="11">
        <v>4</v>
      </c>
      <c r="K55" s="11">
        <v>2</v>
      </c>
      <c r="L55" s="12">
        <f t="shared" si="2"/>
        <v>24</v>
      </c>
      <c r="M55" s="12" t="s">
        <v>316</v>
      </c>
      <c r="N55" s="19" t="str">
        <f t="shared" si="3"/>
        <v>Ne</v>
      </c>
      <c r="O55" s="13"/>
    </row>
    <row r="56" spans="2:15" x14ac:dyDescent="0.25">
      <c r="B56" s="9" t="s">
        <v>20</v>
      </c>
      <c r="C56" s="10" t="s">
        <v>21</v>
      </c>
      <c r="D56" s="11">
        <v>6</v>
      </c>
      <c r="E56" s="11">
        <v>1</v>
      </c>
      <c r="F56" s="11">
        <v>2</v>
      </c>
      <c r="G56" s="11">
        <v>3</v>
      </c>
      <c r="H56" s="11">
        <v>1</v>
      </c>
      <c r="I56" s="11">
        <v>6</v>
      </c>
      <c r="J56" s="11">
        <v>2</v>
      </c>
      <c r="K56" s="11">
        <v>2</v>
      </c>
      <c r="L56" s="12">
        <f t="shared" si="2"/>
        <v>23</v>
      </c>
      <c r="M56" s="12" t="s">
        <v>317</v>
      </c>
      <c r="N56" s="19" t="str">
        <f t="shared" si="3"/>
        <v>Ne</v>
      </c>
      <c r="O56" s="13"/>
    </row>
    <row r="57" spans="2:15" x14ac:dyDescent="0.25">
      <c r="B57" s="9" t="s">
        <v>81</v>
      </c>
      <c r="C57" s="10" t="s">
        <v>82</v>
      </c>
      <c r="D57" s="11">
        <v>3</v>
      </c>
      <c r="E57" s="11">
        <v>3</v>
      </c>
      <c r="F57" s="11">
        <v>0</v>
      </c>
      <c r="G57" s="11">
        <v>0</v>
      </c>
      <c r="H57" s="11">
        <v>5</v>
      </c>
      <c r="I57" s="11">
        <v>4</v>
      </c>
      <c r="J57" s="11">
        <v>6</v>
      </c>
      <c r="K57" s="11">
        <v>2</v>
      </c>
      <c r="L57" s="12">
        <f t="shared" si="2"/>
        <v>23</v>
      </c>
      <c r="M57" s="12" t="s">
        <v>318</v>
      </c>
      <c r="N57" s="19" t="str">
        <f t="shared" si="3"/>
        <v>Ne</v>
      </c>
      <c r="O57" s="13"/>
    </row>
    <row r="58" spans="2:15" x14ac:dyDescent="0.25">
      <c r="B58" s="9" t="s">
        <v>12</v>
      </c>
      <c r="C58" s="10" t="s">
        <v>13</v>
      </c>
      <c r="D58" s="11">
        <v>6</v>
      </c>
      <c r="E58" s="11">
        <v>1</v>
      </c>
      <c r="F58" s="11">
        <v>6</v>
      </c>
      <c r="G58" s="11">
        <v>0</v>
      </c>
      <c r="H58" s="11">
        <v>2</v>
      </c>
      <c r="I58" s="11">
        <v>0</v>
      </c>
      <c r="J58" s="11">
        <v>3</v>
      </c>
      <c r="K58" s="11">
        <v>4</v>
      </c>
      <c r="L58" s="12">
        <f t="shared" si="2"/>
        <v>22</v>
      </c>
      <c r="M58" s="12" t="s">
        <v>319</v>
      </c>
      <c r="N58" s="19" t="str">
        <f t="shared" si="3"/>
        <v>Ne</v>
      </c>
      <c r="O58" s="13"/>
    </row>
    <row r="59" spans="2:15" x14ac:dyDescent="0.25">
      <c r="B59" s="9" t="s">
        <v>43</v>
      </c>
      <c r="C59" s="10" t="s">
        <v>23</v>
      </c>
      <c r="D59" s="11">
        <v>6</v>
      </c>
      <c r="E59" s="11">
        <v>2</v>
      </c>
      <c r="F59" s="11">
        <v>0</v>
      </c>
      <c r="G59" s="11">
        <v>0</v>
      </c>
      <c r="H59" s="11">
        <v>5</v>
      </c>
      <c r="I59" s="11">
        <v>1</v>
      </c>
      <c r="J59" s="11">
        <v>3</v>
      </c>
      <c r="K59" s="11">
        <v>5</v>
      </c>
      <c r="L59" s="12">
        <f t="shared" si="2"/>
        <v>22</v>
      </c>
      <c r="M59" s="12" t="s">
        <v>320</v>
      </c>
      <c r="N59" s="19" t="str">
        <f t="shared" si="3"/>
        <v>Ne</v>
      </c>
      <c r="O59" s="13"/>
    </row>
    <row r="60" spans="2:15" x14ac:dyDescent="0.25">
      <c r="B60" s="9" t="s">
        <v>48</v>
      </c>
      <c r="C60" s="10" t="s">
        <v>49</v>
      </c>
      <c r="D60" s="11">
        <v>5</v>
      </c>
      <c r="E60" s="11">
        <v>2</v>
      </c>
      <c r="F60" s="11">
        <v>2</v>
      </c>
      <c r="G60" s="11">
        <v>4</v>
      </c>
      <c r="H60" s="11">
        <v>0</v>
      </c>
      <c r="I60" s="11">
        <v>3</v>
      </c>
      <c r="J60" s="11">
        <v>2</v>
      </c>
      <c r="K60" s="11">
        <v>4</v>
      </c>
      <c r="L60" s="12">
        <f t="shared" si="2"/>
        <v>22</v>
      </c>
      <c r="M60" s="12" t="s">
        <v>321</v>
      </c>
      <c r="N60" s="19" t="str">
        <f t="shared" si="3"/>
        <v>Ne</v>
      </c>
      <c r="O60" s="13"/>
    </row>
    <row r="61" spans="2:15" x14ac:dyDescent="0.25">
      <c r="B61" s="9" t="s">
        <v>50</v>
      </c>
      <c r="C61" s="10" t="s">
        <v>51</v>
      </c>
      <c r="D61" s="11">
        <v>6</v>
      </c>
      <c r="E61" s="11">
        <v>4</v>
      </c>
      <c r="F61" s="11">
        <v>0</v>
      </c>
      <c r="G61" s="11">
        <v>1</v>
      </c>
      <c r="H61" s="11">
        <v>4</v>
      </c>
      <c r="I61" s="11">
        <v>2</v>
      </c>
      <c r="J61" s="11">
        <v>0</v>
      </c>
      <c r="K61" s="11">
        <v>5</v>
      </c>
      <c r="L61" s="12">
        <f t="shared" si="2"/>
        <v>22</v>
      </c>
      <c r="M61" s="12" t="s">
        <v>322</v>
      </c>
      <c r="N61" s="19" t="str">
        <f t="shared" si="3"/>
        <v>Ne</v>
      </c>
      <c r="O61" s="13"/>
    </row>
    <row r="62" spans="2:15" x14ac:dyDescent="0.25">
      <c r="B62" s="9" t="s">
        <v>58</v>
      </c>
      <c r="C62" s="10" t="s">
        <v>59</v>
      </c>
      <c r="D62" s="11">
        <v>4</v>
      </c>
      <c r="E62" s="11">
        <v>5</v>
      </c>
      <c r="F62" s="11">
        <v>0</v>
      </c>
      <c r="G62" s="11">
        <v>0</v>
      </c>
      <c r="H62" s="11">
        <v>5</v>
      </c>
      <c r="I62" s="11">
        <v>4</v>
      </c>
      <c r="J62" s="11">
        <v>4</v>
      </c>
      <c r="K62" s="11">
        <v>0</v>
      </c>
      <c r="L62" s="12">
        <f t="shared" si="2"/>
        <v>22</v>
      </c>
      <c r="M62" s="12" t="s">
        <v>323</v>
      </c>
      <c r="N62" s="19" t="str">
        <f t="shared" si="3"/>
        <v>Ne</v>
      </c>
      <c r="O62" s="13"/>
    </row>
    <row r="63" spans="2:15" x14ac:dyDescent="0.25">
      <c r="B63" s="9" t="s">
        <v>74</v>
      </c>
      <c r="C63" s="10" t="s">
        <v>75</v>
      </c>
      <c r="D63" s="11">
        <v>3</v>
      </c>
      <c r="E63" s="11">
        <v>6</v>
      </c>
      <c r="F63" s="11">
        <v>2</v>
      </c>
      <c r="G63" s="11">
        <v>0</v>
      </c>
      <c r="H63" s="11">
        <v>2</v>
      </c>
      <c r="I63" s="11">
        <v>4</v>
      </c>
      <c r="J63" s="11">
        <v>3</v>
      </c>
      <c r="K63" s="11">
        <v>2</v>
      </c>
      <c r="L63" s="12">
        <f t="shared" si="2"/>
        <v>22</v>
      </c>
      <c r="M63" s="12" t="s">
        <v>324</v>
      </c>
      <c r="N63" s="19" t="str">
        <f t="shared" si="3"/>
        <v>Ne</v>
      </c>
      <c r="O63" s="13"/>
    </row>
    <row r="64" spans="2:15" x14ac:dyDescent="0.25">
      <c r="B64" s="9" t="s">
        <v>71</v>
      </c>
      <c r="C64" s="10" t="s">
        <v>72</v>
      </c>
      <c r="D64" s="11">
        <v>4</v>
      </c>
      <c r="E64" s="11">
        <v>4</v>
      </c>
      <c r="F64" s="11">
        <v>4</v>
      </c>
      <c r="G64" s="11">
        <v>0</v>
      </c>
      <c r="H64" s="11">
        <v>3</v>
      </c>
      <c r="I64" s="11">
        <v>2</v>
      </c>
      <c r="J64" s="11">
        <v>2</v>
      </c>
      <c r="K64" s="11">
        <v>2</v>
      </c>
      <c r="L64" s="12">
        <f t="shared" si="2"/>
        <v>21</v>
      </c>
      <c r="M64" s="12" t="s">
        <v>325</v>
      </c>
      <c r="N64" s="19" t="str">
        <f t="shared" si="3"/>
        <v>Ne</v>
      </c>
      <c r="O64" s="13"/>
    </row>
    <row r="65" spans="2:15" x14ac:dyDescent="0.25">
      <c r="B65" s="9" t="s">
        <v>99</v>
      </c>
      <c r="C65" s="10" t="s">
        <v>100</v>
      </c>
      <c r="D65" s="11">
        <v>4</v>
      </c>
      <c r="E65" s="11">
        <v>4</v>
      </c>
      <c r="F65" s="11">
        <v>1</v>
      </c>
      <c r="G65" s="11">
        <v>2</v>
      </c>
      <c r="H65" s="11">
        <v>5</v>
      </c>
      <c r="I65" s="11">
        <v>1</v>
      </c>
      <c r="J65" s="11">
        <v>3</v>
      </c>
      <c r="K65" s="11">
        <v>1</v>
      </c>
      <c r="L65" s="12">
        <f t="shared" si="2"/>
        <v>21</v>
      </c>
      <c r="M65" s="12" t="s">
        <v>326</v>
      </c>
      <c r="N65" s="19" t="str">
        <f t="shared" si="3"/>
        <v>Ne</v>
      </c>
      <c r="O65" s="13"/>
    </row>
    <row r="66" spans="2:15" x14ac:dyDescent="0.25">
      <c r="B66" s="9" t="s">
        <v>122</v>
      </c>
      <c r="C66" s="10" t="s">
        <v>29</v>
      </c>
      <c r="D66" s="11">
        <v>6</v>
      </c>
      <c r="E66" s="11">
        <v>6</v>
      </c>
      <c r="F66" s="11">
        <v>1</v>
      </c>
      <c r="G66" s="11">
        <v>2</v>
      </c>
      <c r="H66" s="11">
        <v>2</v>
      </c>
      <c r="I66" s="11">
        <v>1</v>
      </c>
      <c r="J66" s="11">
        <v>0</v>
      </c>
      <c r="K66" s="11">
        <v>3</v>
      </c>
      <c r="L66" s="12">
        <f t="shared" ref="L66:L83" si="4">SUM(D66:K66)</f>
        <v>21</v>
      </c>
      <c r="M66" s="12" t="s">
        <v>327</v>
      </c>
      <c r="N66" s="19" t="str">
        <f t="shared" ref="N66:N83" si="5">IF(L66&gt;24,"Ano","Ne")</f>
        <v>Ne</v>
      </c>
      <c r="O66" s="13"/>
    </row>
    <row r="67" spans="2:15" x14ac:dyDescent="0.25">
      <c r="B67" s="9" t="s">
        <v>126</v>
      </c>
      <c r="C67" s="10" t="s">
        <v>19</v>
      </c>
      <c r="D67" s="11">
        <v>5</v>
      </c>
      <c r="E67" s="11">
        <v>2</v>
      </c>
      <c r="F67" s="11">
        <v>2</v>
      </c>
      <c r="G67" s="11">
        <v>1</v>
      </c>
      <c r="H67" s="11">
        <v>5</v>
      </c>
      <c r="I67" s="11">
        <v>1</v>
      </c>
      <c r="J67" s="11">
        <v>0</v>
      </c>
      <c r="K67" s="11">
        <v>4</v>
      </c>
      <c r="L67" s="12">
        <f t="shared" si="4"/>
        <v>20</v>
      </c>
      <c r="M67" s="12" t="s">
        <v>328</v>
      </c>
      <c r="N67" s="19" t="str">
        <f t="shared" si="5"/>
        <v>Ne</v>
      </c>
      <c r="O67" s="13"/>
    </row>
    <row r="68" spans="2:15" x14ac:dyDescent="0.25">
      <c r="B68" s="9" t="s">
        <v>53</v>
      </c>
      <c r="C68" s="10" t="s">
        <v>54</v>
      </c>
      <c r="D68" s="11">
        <v>2</v>
      </c>
      <c r="E68" s="11">
        <v>0</v>
      </c>
      <c r="F68" s="11">
        <v>4</v>
      </c>
      <c r="G68" s="11">
        <v>3</v>
      </c>
      <c r="H68" s="11">
        <v>0</v>
      </c>
      <c r="I68" s="11">
        <v>2</v>
      </c>
      <c r="J68" s="11">
        <v>3</v>
      </c>
      <c r="K68" s="11">
        <v>4</v>
      </c>
      <c r="L68" s="12">
        <f t="shared" si="4"/>
        <v>18</v>
      </c>
      <c r="M68" s="12" t="s">
        <v>329</v>
      </c>
      <c r="N68" s="19" t="str">
        <f t="shared" si="5"/>
        <v>Ne</v>
      </c>
      <c r="O68" s="13"/>
    </row>
    <row r="69" spans="2:15" x14ac:dyDescent="0.25">
      <c r="B69" s="9" t="s">
        <v>26</v>
      </c>
      <c r="C69" s="10" t="s">
        <v>27</v>
      </c>
      <c r="D69" s="11">
        <v>6</v>
      </c>
      <c r="E69" s="11">
        <v>0</v>
      </c>
      <c r="F69" s="11">
        <v>1</v>
      </c>
      <c r="G69" s="11">
        <v>0</v>
      </c>
      <c r="H69" s="11">
        <v>5</v>
      </c>
      <c r="I69" s="11">
        <v>0</v>
      </c>
      <c r="J69" s="11">
        <v>5</v>
      </c>
      <c r="K69" s="11">
        <v>0</v>
      </c>
      <c r="L69" s="12">
        <f t="shared" si="4"/>
        <v>17</v>
      </c>
      <c r="M69" s="12" t="s">
        <v>330</v>
      </c>
      <c r="N69" s="19" t="str">
        <f t="shared" si="5"/>
        <v>Ne</v>
      </c>
      <c r="O69" s="13"/>
    </row>
    <row r="70" spans="2:15" x14ac:dyDescent="0.25">
      <c r="B70" s="9" t="s">
        <v>107</v>
      </c>
      <c r="C70" s="10" t="s">
        <v>108</v>
      </c>
      <c r="D70" s="11">
        <v>6</v>
      </c>
      <c r="E70" s="11">
        <v>1</v>
      </c>
      <c r="F70" s="11">
        <v>1</v>
      </c>
      <c r="G70" s="11">
        <v>1</v>
      </c>
      <c r="H70" s="11">
        <v>2</v>
      </c>
      <c r="I70" s="11">
        <v>2</v>
      </c>
      <c r="J70" s="11">
        <v>2</v>
      </c>
      <c r="K70" s="11">
        <v>2</v>
      </c>
      <c r="L70" s="12">
        <f t="shared" si="4"/>
        <v>17</v>
      </c>
      <c r="M70" s="12" t="s">
        <v>331</v>
      </c>
      <c r="N70" s="19" t="str">
        <f t="shared" si="5"/>
        <v>Ne</v>
      </c>
      <c r="O70" s="13"/>
    </row>
    <row r="71" spans="2:15" x14ac:dyDescent="0.25">
      <c r="B71" s="9" t="s">
        <v>52</v>
      </c>
      <c r="C71" s="10" t="s">
        <v>45</v>
      </c>
      <c r="D71" s="11">
        <v>4</v>
      </c>
      <c r="E71" s="11">
        <v>3</v>
      </c>
      <c r="F71" s="11">
        <v>1</v>
      </c>
      <c r="G71" s="11">
        <v>0</v>
      </c>
      <c r="H71" s="11">
        <v>0</v>
      </c>
      <c r="I71" s="11">
        <v>3</v>
      </c>
      <c r="J71" s="11">
        <v>2</v>
      </c>
      <c r="K71" s="11">
        <v>3</v>
      </c>
      <c r="L71" s="12">
        <f t="shared" si="4"/>
        <v>16</v>
      </c>
      <c r="M71" s="12" t="s">
        <v>332</v>
      </c>
      <c r="N71" s="19" t="str">
        <f t="shared" si="5"/>
        <v>Ne</v>
      </c>
      <c r="O71" s="13"/>
    </row>
    <row r="72" spans="2:15" x14ac:dyDescent="0.25">
      <c r="B72" s="9" t="s">
        <v>123</v>
      </c>
      <c r="C72" s="10" t="s">
        <v>124</v>
      </c>
      <c r="D72" s="11">
        <v>5</v>
      </c>
      <c r="E72" s="11">
        <v>1</v>
      </c>
      <c r="F72" s="11">
        <v>1</v>
      </c>
      <c r="G72" s="11">
        <v>2</v>
      </c>
      <c r="H72" s="11">
        <v>1</v>
      </c>
      <c r="I72" s="11">
        <v>3</v>
      </c>
      <c r="J72" s="11">
        <v>0</v>
      </c>
      <c r="K72" s="11">
        <v>3</v>
      </c>
      <c r="L72" s="12">
        <f t="shared" si="4"/>
        <v>16</v>
      </c>
      <c r="M72" s="12" t="s">
        <v>333</v>
      </c>
      <c r="N72" s="19" t="str">
        <f t="shared" si="5"/>
        <v>Ne</v>
      </c>
      <c r="O72" s="13"/>
    </row>
    <row r="73" spans="2:15" x14ac:dyDescent="0.25">
      <c r="B73" s="9" t="s">
        <v>56</v>
      </c>
      <c r="C73" s="10" t="s">
        <v>57</v>
      </c>
      <c r="D73" s="11">
        <v>3</v>
      </c>
      <c r="E73" s="11">
        <v>0</v>
      </c>
      <c r="F73" s="11">
        <v>2</v>
      </c>
      <c r="G73" s="11">
        <v>4</v>
      </c>
      <c r="H73" s="11">
        <v>2</v>
      </c>
      <c r="I73" s="11">
        <v>1</v>
      </c>
      <c r="J73" s="11">
        <v>1</v>
      </c>
      <c r="K73" s="11">
        <v>2</v>
      </c>
      <c r="L73" s="12">
        <f t="shared" si="4"/>
        <v>15</v>
      </c>
      <c r="M73" s="12" t="s">
        <v>334</v>
      </c>
      <c r="N73" s="19" t="str">
        <f t="shared" si="5"/>
        <v>Ne</v>
      </c>
      <c r="O73" s="13"/>
    </row>
    <row r="74" spans="2:15" x14ac:dyDescent="0.25">
      <c r="B74" s="9" t="s">
        <v>60</v>
      </c>
      <c r="C74" s="10" t="s">
        <v>45</v>
      </c>
      <c r="D74" s="11">
        <v>3</v>
      </c>
      <c r="E74" s="11">
        <v>3</v>
      </c>
      <c r="F74" s="11">
        <v>0</v>
      </c>
      <c r="G74" s="11">
        <v>0</v>
      </c>
      <c r="H74" s="11">
        <v>3</v>
      </c>
      <c r="I74" s="11">
        <v>1</v>
      </c>
      <c r="J74" s="11">
        <v>4</v>
      </c>
      <c r="K74" s="11">
        <v>0</v>
      </c>
      <c r="L74" s="12">
        <f t="shared" si="4"/>
        <v>14</v>
      </c>
      <c r="M74" s="12" t="s">
        <v>335</v>
      </c>
      <c r="N74" s="19" t="str">
        <f t="shared" si="5"/>
        <v>Ne</v>
      </c>
      <c r="O74" s="13"/>
    </row>
    <row r="75" spans="2:15" x14ac:dyDescent="0.25">
      <c r="B75" s="9" t="s">
        <v>65</v>
      </c>
      <c r="C75" s="10" t="s">
        <v>66</v>
      </c>
      <c r="D75" s="11">
        <v>3</v>
      </c>
      <c r="E75" s="11">
        <v>2</v>
      </c>
      <c r="F75" s="11">
        <v>2</v>
      </c>
      <c r="G75" s="11">
        <v>1</v>
      </c>
      <c r="H75" s="11">
        <v>2</v>
      </c>
      <c r="I75" s="11">
        <v>1</v>
      </c>
      <c r="J75" s="11">
        <v>0</v>
      </c>
      <c r="K75" s="11">
        <v>2</v>
      </c>
      <c r="L75" s="12">
        <f t="shared" si="4"/>
        <v>13</v>
      </c>
      <c r="M75" s="12" t="s">
        <v>336</v>
      </c>
      <c r="N75" s="19" t="str">
        <f t="shared" si="5"/>
        <v>Ne</v>
      </c>
      <c r="O75" s="13"/>
    </row>
    <row r="76" spans="2:15" x14ac:dyDescent="0.25">
      <c r="B76" s="9" t="s">
        <v>83</v>
      </c>
      <c r="C76" s="10" t="s">
        <v>32</v>
      </c>
      <c r="D76" s="11">
        <v>3</v>
      </c>
      <c r="E76" s="11">
        <v>3</v>
      </c>
      <c r="F76" s="11">
        <v>0</v>
      </c>
      <c r="G76" s="11">
        <v>2</v>
      </c>
      <c r="H76" s="11">
        <v>1</v>
      </c>
      <c r="I76" s="11">
        <v>0</v>
      </c>
      <c r="J76" s="11">
        <v>1</v>
      </c>
      <c r="K76" s="11">
        <v>3</v>
      </c>
      <c r="L76" s="12">
        <f t="shared" si="4"/>
        <v>13</v>
      </c>
      <c r="M76" s="12" t="s">
        <v>337</v>
      </c>
      <c r="N76" s="19" t="str">
        <f t="shared" si="5"/>
        <v>Ne</v>
      </c>
      <c r="O76" s="13"/>
    </row>
    <row r="77" spans="2:15" x14ac:dyDescent="0.25">
      <c r="B77" s="9" t="s">
        <v>141</v>
      </c>
      <c r="C77" s="10" t="s">
        <v>59</v>
      </c>
      <c r="D77" s="11">
        <v>5</v>
      </c>
      <c r="E77" s="11">
        <v>3</v>
      </c>
      <c r="F77" s="11">
        <v>0</v>
      </c>
      <c r="G77" s="11">
        <v>0</v>
      </c>
      <c r="H77" s="11">
        <v>4</v>
      </c>
      <c r="I77" s="11">
        <v>0</v>
      </c>
      <c r="J77" s="11">
        <v>0</v>
      </c>
      <c r="K77" s="11">
        <v>0</v>
      </c>
      <c r="L77" s="12">
        <f t="shared" si="4"/>
        <v>12</v>
      </c>
      <c r="M77" s="12" t="s">
        <v>338</v>
      </c>
      <c r="N77" s="19" t="str">
        <f t="shared" si="5"/>
        <v>Ne</v>
      </c>
      <c r="O77" s="13"/>
    </row>
    <row r="78" spans="2:15" x14ac:dyDescent="0.25">
      <c r="B78" s="9" t="s">
        <v>103</v>
      </c>
      <c r="C78" s="10" t="s">
        <v>104</v>
      </c>
      <c r="D78" s="11">
        <v>2</v>
      </c>
      <c r="E78" s="11">
        <v>1</v>
      </c>
      <c r="F78" s="11">
        <v>1</v>
      </c>
      <c r="G78" s="11">
        <v>2</v>
      </c>
      <c r="H78" s="11">
        <v>1</v>
      </c>
      <c r="I78" s="11">
        <v>2</v>
      </c>
      <c r="J78" s="11">
        <v>1</v>
      </c>
      <c r="K78" s="11">
        <v>0</v>
      </c>
      <c r="L78" s="12">
        <f t="shared" si="4"/>
        <v>10</v>
      </c>
      <c r="M78" s="12" t="s">
        <v>339</v>
      </c>
      <c r="N78" s="19" t="str">
        <f t="shared" si="5"/>
        <v>Ne</v>
      </c>
      <c r="O78" s="13"/>
    </row>
    <row r="79" spans="2:15" x14ac:dyDescent="0.25">
      <c r="B79" s="9" t="s">
        <v>18</v>
      </c>
      <c r="C79" s="10" t="s">
        <v>19</v>
      </c>
      <c r="D79" s="11">
        <v>3</v>
      </c>
      <c r="E79" s="11">
        <v>2</v>
      </c>
      <c r="F79" s="11">
        <v>2</v>
      </c>
      <c r="G79" s="11">
        <v>0</v>
      </c>
      <c r="H79" s="11">
        <v>1</v>
      </c>
      <c r="I79" s="11">
        <v>0</v>
      </c>
      <c r="J79" s="11">
        <v>0</v>
      </c>
      <c r="K79" s="11">
        <v>1</v>
      </c>
      <c r="L79" s="12">
        <f t="shared" si="4"/>
        <v>9</v>
      </c>
      <c r="M79" s="12" t="s">
        <v>340</v>
      </c>
      <c r="N79" s="19" t="str">
        <f t="shared" si="5"/>
        <v>Ne</v>
      </c>
      <c r="O79" s="13"/>
    </row>
    <row r="80" spans="2:15" x14ac:dyDescent="0.25">
      <c r="B80" s="9" t="s">
        <v>131</v>
      </c>
      <c r="C80" s="10" t="s">
        <v>132</v>
      </c>
      <c r="D80" s="11">
        <v>2</v>
      </c>
      <c r="E80" s="11">
        <v>1</v>
      </c>
      <c r="F80" s="11">
        <v>5</v>
      </c>
      <c r="G80" s="11">
        <v>0</v>
      </c>
      <c r="H80" s="11">
        <v>1</v>
      </c>
      <c r="I80" s="11">
        <v>0</v>
      </c>
      <c r="J80" s="11">
        <v>0</v>
      </c>
      <c r="K80" s="11">
        <v>0</v>
      </c>
      <c r="L80" s="12">
        <f t="shared" si="4"/>
        <v>9</v>
      </c>
      <c r="M80" s="12" t="s">
        <v>341</v>
      </c>
      <c r="N80" s="19" t="str">
        <f t="shared" si="5"/>
        <v>Ne</v>
      </c>
      <c r="O80" s="13"/>
    </row>
    <row r="81" spans="2:15" x14ac:dyDescent="0.25">
      <c r="B81" s="9" t="s">
        <v>87</v>
      </c>
      <c r="C81" s="10" t="s">
        <v>88</v>
      </c>
      <c r="D81" s="11">
        <v>3</v>
      </c>
      <c r="E81" s="11">
        <v>0</v>
      </c>
      <c r="F81" s="11">
        <v>0</v>
      </c>
      <c r="G81" s="11">
        <v>0</v>
      </c>
      <c r="H81" s="11">
        <v>1</v>
      </c>
      <c r="I81" s="11">
        <v>2</v>
      </c>
      <c r="J81" s="11">
        <v>1</v>
      </c>
      <c r="K81" s="11">
        <v>1</v>
      </c>
      <c r="L81" s="12">
        <f t="shared" si="4"/>
        <v>8</v>
      </c>
      <c r="M81" s="12" t="s">
        <v>342</v>
      </c>
      <c r="N81" s="19" t="str">
        <f t="shared" si="5"/>
        <v>Ne</v>
      </c>
      <c r="O81" s="13"/>
    </row>
    <row r="82" spans="2:15" x14ac:dyDescent="0.25">
      <c r="B82" s="9" t="s">
        <v>31</v>
      </c>
      <c r="C82" s="10" t="s">
        <v>32</v>
      </c>
      <c r="D82" s="11">
        <v>2</v>
      </c>
      <c r="E82" s="11">
        <v>2</v>
      </c>
      <c r="F82" s="11">
        <v>0</v>
      </c>
      <c r="G82" s="11">
        <v>1</v>
      </c>
      <c r="H82" s="11">
        <v>1</v>
      </c>
      <c r="I82" s="11">
        <v>0</v>
      </c>
      <c r="J82" s="11">
        <v>0</v>
      </c>
      <c r="K82" s="11">
        <v>0</v>
      </c>
      <c r="L82" s="12">
        <f t="shared" si="4"/>
        <v>6</v>
      </c>
      <c r="M82" s="12" t="s">
        <v>343</v>
      </c>
      <c r="N82" s="19" t="str">
        <f t="shared" si="5"/>
        <v>Ne</v>
      </c>
      <c r="O82" s="13"/>
    </row>
    <row r="83" spans="2:15" ht="15.75" thickBot="1" x14ac:dyDescent="0.3">
      <c r="B83" s="14" t="s">
        <v>136</v>
      </c>
      <c r="C83" s="15" t="s">
        <v>137</v>
      </c>
      <c r="D83" s="16">
        <v>1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7">
        <f t="shared" si="4"/>
        <v>1</v>
      </c>
      <c r="M83" s="17" t="s">
        <v>344</v>
      </c>
      <c r="N83" s="20" t="str">
        <f t="shared" si="5"/>
        <v>Ne</v>
      </c>
      <c r="O83" s="18"/>
    </row>
    <row r="84" spans="2:15" ht="15.75" thickTop="1" x14ac:dyDescent="0.25"/>
    <row r="85" spans="2:15" x14ac:dyDescent="0.25">
      <c r="B85" s="3" t="s">
        <v>1</v>
      </c>
      <c r="C85" s="5">
        <f>SUM(L2:L83)</f>
        <v>2143</v>
      </c>
    </row>
    <row r="86" spans="2:15" x14ac:dyDescent="0.25">
      <c r="B86" s="3" t="s">
        <v>2</v>
      </c>
      <c r="C86" s="5">
        <f>AVERAGE(L2:L83)</f>
        <v>26.134146341463413</v>
      </c>
      <c r="D86" s="2"/>
      <c r="E86" s="2"/>
      <c r="F86" s="2"/>
      <c r="G86" s="2"/>
      <c r="H86" s="2"/>
      <c r="I86" s="2"/>
      <c r="J86" s="2"/>
      <c r="K86" s="2"/>
    </row>
    <row r="88" spans="2:15" x14ac:dyDescent="0.25">
      <c r="B88" s="3" t="s">
        <v>144</v>
      </c>
      <c r="C88" s="3" t="s">
        <v>145</v>
      </c>
      <c r="D88" s="1">
        <f>COUNT(D2:D83)</f>
        <v>82</v>
      </c>
      <c r="E88" s="8"/>
    </row>
    <row r="89" spans="2:15" x14ac:dyDescent="0.25">
      <c r="B89" s="3" t="s">
        <v>144</v>
      </c>
      <c r="C89" s="3" t="s">
        <v>146</v>
      </c>
      <c r="D89" s="1">
        <f>COUNTIF(N2:N83,"Ano")</f>
        <v>50</v>
      </c>
      <c r="E89" s="8"/>
    </row>
    <row r="90" spans="2:15" x14ac:dyDescent="0.25">
      <c r="B90" s="7" t="s">
        <v>144</v>
      </c>
      <c r="C90" s="7" t="s">
        <v>147</v>
      </c>
      <c r="E90" s="8"/>
    </row>
    <row r="92" spans="2:15" x14ac:dyDescent="0.25">
      <c r="B92" s="3" t="s">
        <v>150</v>
      </c>
      <c r="C92" s="3">
        <f>AVERAGE(D1:D83)</f>
        <v>4.9397590361445785</v>
      </c>
    </row>
    <row r="93" spans="2:15" x14ac:dyDescent="0.25">
      <c r="B93" s="3" t="s">
        <v>151</v>
      </c>
      <c r="C93" s="3">
        <f>AVERAGE(E1:E83)</f>
        <v>3.3734939759036147</v>
      </c>
    </row>
    <row r="94" spans="2:15" x14ac:dyDescent="0.25">
      <c r="B94" s="3" t="s">
        <v>152</v>
      </c>
      <c r="C94" s="3">
        <f>AVERAGE(F1:F83)</f>
        <v>3.4939759036144578</v>
      </c>
    </row>
    <row r="95" spans="2:15" x14ac:dyDescent="0.25">
      <c r="B95" s="3" t="s">
        <v>153</v>
      </c>
      <c r="C95" s="3">
        <f>AVERAGE(G1:G83)</f>
        <v>1.8674698795180722</v>
      </c>
    </row>
    <row r="96" spans="2:15" x14ac:dyDescent="0.25">
      <c r="B96" s="3" t="s">
        <v>154</v>
      </c>
      <c r="C96" s="3">
        <f>AVERAGE(H1:H83)</f>
        <v>3.4216867469879517</v>
      </c>
    </row>
    <row r="97" spans="2:3" x14ac:dyDescent="0.25">
      <c r="B97" s="3" t="s">
        <v>155</v>
      </c>
      <c r="C97" s="3">
        <f>AVERAGE(I1:I83)</f>
        <v>2.9397590361445785</v>
      </c>
    </row>
    <row r="98" spans="2:3" x14ac:dyDescent="0.25">
      <c r="B98" s="3" t="s">
        <v>156</v>
      </c>
      <c r="C98" s="3">
        <f>AVERAGE(J1:J83)</f>
        <v>3.3975903614457832</v>
      </c>
    </row>
    <row r="99" spans="2:3" x14ac:dyDescent="0.25">
      <c r="B99" s="3" t="s">
        <v>157</v>
      </c>
      <c r="C99" s="3">
        <f>AVERAGE(K1:K83)</f>
        <v>2.8192771084337349</v>
      </c>
    </row>
  </sheetData>
  <sortState ref="B2:O90">
    <sortCondition descending="1" ref="L1"/>
  </sortState>
  <conditionalFormatting sqref="C2:C83">
    <cfRule type="cellIs" dxfId="3" priority="1" operator="equal">
      <formula>"""Jan""or""Jana"""</formula>
    </cfRule>
  </conditionalFormatting>
  <pageMargins left="0.7" right="0.7" top="0.78740157499999996" bottom="0.78740157499999996" header="0.3" footer="0.3"/>
  <pageSetup paperSize="9" orientation="portrait" verticalDpi="0" r:id="rId1"/>
  <ignoredErrors>
    <ignoredError sqref="D88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topLeftCell="A46" workbookViewId="0">
      <selection activeCell="G12" sqref="G12"/>
    </sheetView>
  </sheetViews>
  <sheetFormatPr defaultRowHeight="15" x14ac:dyDescent="0.25"/>
  <cols>
    <col min="1" max="1" width="9.28515625" bestFit="1" customWidth="1"/>
    <col min="2" max="3" width="14.42578125" bestFit="1" customWidth="1"/>
    <col min="4" max="4" width="16.42578125" bestFit="1" customWidth="1"/>
    <col min="5" max="5" width="12.5703125" bestFit="1" customWidth="1"/>
    <col min="6" max="6" width="20.7109375" bestFit="1" customWidth="1"/>
  </cols>
  <sheetData>
    <row r="1" spans="1:5" ht="16.5" thickTop="1" thickBot="1" x14ac:dyDescent="0.3">
      <c r="A1" s="43" t="s">
        <v>345</v>
      </c>
      <c r="B1" s="44" t="s">
        <v>346</v>
      </c>
      <c r="C1" s="44" t="s">
        <v>347</v>
      </c>
      <c r="D1" s="45" t="s">
        <v>348</v>
      </c>
    </row>
    <row r="2" spans="1:5" ht="15.75" thickTop="1" x14ac:dyDescent="0.25">
      <c r="A2" s="27" t="s">
        <v>13</v>
      </c>
      <c r="B2" s="28" t="s">
        <v>12</v>
      </c>
      <c r="C2" s="28" t="s">
        <v>158</v>
      </c>
      <c r="D2" s="33" t="s">
        <v>181</v>
      </c>
      <c r="E2" s="42"/>
    </row>
    <row r="3" spans="1:5" x14ac:dyDescent="0.25">
      <c r="A3" s="29" t="s">
        <v>13</v>
      </c>
      <c r="B3" s="30" t="s">
        <v>30</v>
      </c>
      <c r="C3" s="30" t="s">
        <v>159</v>
      </c>
      <c r="D3" s="34" t="s">
        <v>180</v>
      </c>
    </row>
    <row r="4" spans="1:5" x14ac:dyDescent="0.25">
      <c r="A4" s="29" t="s">
        <v>119</v>
      </c>
      <c r="B4" s="30" t="s">
        <v>118</v>
      </c>
      <c r="C4" s="30" t="s">
        <v>160</v>
      </c>
      <c r="D4" s="34" t="s">
        <v>206</v>
      </c>
    </row>
    <row r="5" spans="1:5" x14ac:dyDescent="0.25">
      <c r="A5" s="29" t="s">
        <v>32</v>
      </c>
      <c r="B5" s="30" t="s">
        <v>31</v>
      </c>
      <c r="C5" s="30" t="s">
        <v>160</v>
      </c>
      <c r="D5" s="34" t="s">
        <v>207</v>
      </c>
    </row>
    <row r="6" spans="1:5" x14ac:dyDescent="0.25">
      <c r="A6" s="29" t="s">
        <v>32</v>
      </c>
      <c r="B6" s="30" t="s">
        <v>83</v>
      </c>
      <c r="C6" s="30" t="s">
        <v>160</v>
      </c>
      <c r="D6" s="34" t="s">
        <v>208</v>
      </c>
    </row>
    <row r="7" spans="1:5" x14ac:dyDescent="0.25">
      <c r="A7" s="29" t="s">
        <v>27</v>
      </c>
      <c r="B7" s="30" t="s">
        <v>111</v>
      </c>
      <c r="C7" s="30" t="s">
        <v>161</v>
      </c>
      <c r="D7" s="34" t="s">
        <v>182</v>
      </c>
    </row>
    <row r="8" spans="1:5" x14ac:dyDescent="0.25">
      <c r="A8" s="29" t="s">
        <v>27</v>
      </c>
      <c r="B8" s="30" t="s">
        <v>26</v>
      </c>
      <c r="C8" s="30" t="s">
        <v>162</v>
      </c>
      <c r="D8" s="34" t="s">
        <v>209</v>
      </c>
    </row>
    <row r="9" spans="1:5" x14ac:dyDescent="0.25">
      <c r="A9" s="29" t="s">
        <v>88</v>
      </c>
      <c r="B9" s="30" t="s">
        <v>87</v>
      </c>
      <c r="C9" s="30" t="s">
        <v>163</v>
      </c>
      <c r="D9" s="34" t="s">
        <v>210</v>
      </c>
    </row>
    <row r="10" spans="1:5" x14ac:dyDescent="0.25">
      <c r="A10" s="29" t="s">
        <v>132</v>
      </c>
      <c r="B10" s="30" t="s">
        <v>131</v>
      </c>
      <c r="C10" s="30" t="s">
        <v>160</v>
      </c>
      <c r="D10" s="34" t="s">
        <v>211</v>
      </c>
    </row>
    <row r="11" spans="1:5" x14ac:dyDescent="0.25">
      <c r="A11" s="29" t="s">
        <v>201</v>
      </c>
      <c r="B11" s="30" t="s">
        <v>67</v>
      </c>
      <c r="C11" s="30" t="s">
        <v>163</v>
      </c>
      <c r="D11" s="34" t="s">
        <v>212</v>
      </c>
    </row>
    <row r="12" spans="1:5" x14ac:dyDescent="0.25">
      <c r="A12" s="29" t="s">
        <v>201</v>
      </c>
      <c r="B12" s="30" t="s">
        <v>93</v>
      </c>
      <c r="C12" s="30" t="s">
        <v>163</v>
      </c>
      <c r="D12" s="34" t="s">
        <v>213</v>
      </c>
    </row>
    <row r="13" spans="1:5" x14ac:dyDescent="0.25">
      <c r="A13" s="29" t="s">
        <v>201</v>
      </c>
      <c r="B13" s="30" t="s">
        <v>135</v>
      </c>
      <c r="C13" s="30" t="s">
        <v>202</v>
      </c>
      <c r="D13" s="34" t="s">
        <v>214</v>
      </c>
    </row>
    <row r="14" spans="1:5" x14ac:dyDescent="0.25">
      <c r="A14" s="29" t="s">
        <v>201</v>
      </c>
      <c r="B14" s="30" t="s">
        <v>140</v>
      </c>
      <c r="C14" s="30" t="s">
        <v>164</v>
      </c>
      <c r="D14" s="34" t="s">
        <v>215</v>
      </c>
    </row>
    <row r="15" spans="1:5" x14ac:dyDescent="0.25">
      <c r="A15" s="29" t="s">
        <v>201</v>
      </c>
      <c r="B15" s="30" t="s">
        <v>86</v>
      </c>
      <c r="C15" s="30" t="s">
        <v>203</v>
      </c>
      <c r="D15" s="34" t="s">
        <v>216</v>
      </c>
    </row>
    <row r="16" spans="1:5" x14ac:dyDescent="0.25">
      <c r="A16" s="29" t="s">
        <v>134</v>
      </c>
      <c r="B16" s="30" t="s">
        <v>133</v>
      </c>
      <c r="C16" s="30" t="s">
        <v>165</v>
      </c>
      <c r="D16" s="34" t="s">
        <v>217</v>
      </c>
    </row>
    <row r="17" spans="1:4" x14ac:dyDescent="0.25">
      <c r="A17" s="29" t="s">
        <v>80</v>
      </c>
      <c r="B17" s="30" t="s">
        <v>79</v>
      </c>
      <c r="C17" s="30" t="s">
        <v>163</v>
      </c>
      <c r="D17" s="34" t="s">
        <v>218</v>
      </c>
    </row>
    <row r="18" spans="1:4" x14ac:dyDescent="0.25">
      <c r="A18" s="29" t="s">
        <v>85</v>
      </c>
      <c r="B18" s="30" t="s">
        <v>84</v>
      </c>
      <c r="C18" s="30" t="s">
        <v>166</v>
      </c>
      <c r="D18" s="34" t="s">
        <v>219</v>
      </c>
    </row>
    <row r="19" spans="1:4" x14ac:dyDescent="0.25">
      <c r="A19" s="29" t="s">
        <v>62</v>
      </c>
      <c r="B19" s="30" t="s">
        <v>61</v>
      </c>
      <c r="C19" s="30" t="s">
        <v>164</v>
      </c>
      <c r="D19" s="34" t="s">
        <v>220</v>
      </c>
    </row>
    <row r="20" spans="1:4" x14ac:dyDescent="0.25">
      <c r="A20" s="29" t="s">
        <v>115</v>
      </c>
      <c r="B20" s="30" t="s">
        <v>114</v>
      </c>
      <c r="C20" s="30" t="s">
        <v>163</v>
      </c>
      <c r="D20" s="34" t="s">
        <v>221</v>
      </c>
    </row>
    <row r="21" spans="1:4" x14ac:dyDescent="0.25">
      <c r="A21" s="29" t="s">
        <v>137</v>
      </c>
      <c r="B21" s="30" t="s">
        <v>136</v>
      </c>
      <c r="C21" s="30" t="s">
        <v>163</v>
      </c>
      <c r="D21" s="34" t="s">
        <v>222</v>
      </c>
    </row>
    <row r="22" spans="1:4" x14ac:dyDescent="0.25">
      <c r="A22" s="29" t="s">
        <v>54</v>
      </c>
      <c r="B22" s="30" t="s">
        <v>53</v>
      </c>
      <c r="C22" s="30" t="s">
        <v>160</v>
      </c>
      <c r="D22" s="34" t="s">
        <v>223</v>
      </c>
    </row>
    <row r="23" spans="1:4" x14ac:dyDescent="0.25">
      <c r="A23" s="29" t="s">
        <v>23</v>
      </c>
      <c r="B23" s="30" t="s">
        <v>149</v>
      </c>
      <c r="C23" s="30" t="s">
        <v>163</v>
      </c>
      <c r="D23" s="34" t="s">
        <v>224</v>
      </c>
    </row>
    <row r="24" spans="1:4" x14ac:dyDescent="0.25">
      <c r="A24" s="29" t="s">
        <v>23</v>
      </c>
      <c r="B24" s="30" t="s">
        <v>94</v>
      </c>
      <c r="C24" s="30" t="s">
        <v>202</v>
      </c>
      <c r="D24" s="34" t="s">
        <v>225</v>
      </c>
    </row>
    <row r="25" spans="1:4" x14ac:dyDescent="0.25">
      <c r="A25" s="29" t="s">
        <v>23</v>
      </c>
      <c r="B25" s="30" t="s">
        <v>22</v>
      </c>
      <c r="C25" s="30" t="s">
        <v>202</v>
      </c>
      <c r="D25" s="34" t="s">
        <v>226</v>
      </c>
    </row>
    <row r="26" spans="1:4" x14ac:dyDescent="0.25">
      <c r="A26" s="29" t="s">
        <v>23</v>
      </c>
      <c r="B26" s="30" t="s">
        <v>130</v>
      </c>
      <c r="C26" s="30" t="s">
        <v>164</v>
      </c>
      <c r="D26" s="34" t="s">
        <v>233</v>
      </c>
    </row>
    <row r="27" spans="1:4" x14ac:dyDescent="0.25">
      <c r="A27" s="29" t="s">
        <v>23</v>
      </c>
      <c r="B27" s="30" t="s">
        <v>43</v>
      </c>
      <c r="C27" s="30" t="s">
        <v>160</v>
      </c>
      <c r="D27" s="34" t="s">
        <v>234</v>
      </c>
    </row>
    <row r="28" spans="1:4" x14ac:dyDescent="0.25">
      <c r="A28" s="29" t="s">
        <v>23</v>
      </c>
      <c r="B28" s="30" t="s">
        <v>127</v>
      </c>
      <c r="C28" s="30" t="s">
        <v>167</v>
      </c>
      <c r="D28" s="34" t="s">
        <v>235</v>
      </c>
    </row>
    <row r="29" spans="1:4" x14ac:dyDescent="0.25">
      <c r="A29" s="29" t="s">
        <v>23</v>
      </c>
      <c r="B29" s="30" t="s">
        <v>112</v>
      </c>
      <c r="C29" s="30" t="s">
        <v>168</v>
      </c>
      <c r="D29" s="34" t="s">
        <v>228</v>
      </c>
    </row>
    <row r="30" spans="1:4" x14ac:dyDescent="0.25">
      <c r="A30" s="29" t="s">
        <v>23</v>
      </c>
      <c r="B30" s="30" t="s">
        <v>113</v>
      </c>
      <c r="C30" s="30" t="s">
        <v>168</v>
      </c>
      <c r="D30" s="34" t="s">
        <v>236</v>
      </c>
    </row>
    <row r="31" spans="1:4" x14ac:dyDescent="0.25">
      <c r="A31" s="29" t="s">
        <v>169</v>
      </c>
      <c r="B31" s="30" t="s">
        <v>16</v>
      </c>
      <c r="C31" s="30" t="s">
        <v>167</v>
      </c>
      <c r="D31" s="34" t="s">
        <v>219</v>
      </c>
    </row>
    <row r="32" spans="1:4" x14ac:dyDescent="0.25">
      <c r="A32" s="29" t="s">
        <v>21</v>
      </c>
      <c r="B32" s="30" t="s">
        <v>20</v>
      </c>
      <c r="C32" s="30" t="s">
        <v>158</v>
      </c>
      <c r="D32" s="34" t="s">
        <v>183</v>
      </c>
    </row>
    <row r="33" spans="1:4" x14ac:dyDescent="0.25">
      <c r="A33" s="29" t="s">
        <v>104</v>
      </c>
      <c r="B33" s="30" t="s">
        <v>103</v>
      </c>
      <c r="C33" s="30" t="s">
        <v>163</v>
      </c>
      <c r="D33" s="34" t="s">
        <v>237</v>
      </c>
    </row>
    <row r="34" spans="1:4" x14ac:dyDescent="0.25">
      <c r="A34" s="29" t="s">
        <v>7</v>
      </c>
      <c r="B34" s="30" t="s">
        <v>6</v>
      </c>
      <c r="C34" s="30" t="s">
        <v>170</v>
      </c>
      <c r="D34" s="34" t="s">
        <v>238</v>
      </c>
    </row>
    <row r="35" spans="1:4" x14ac:dyDescent="0.25">
      <c r="A35" s="29" t="s">
        <v>124</v>
      </c>
      <c r="B35" s="30" t="s">
        <v>123</v>
      </c>
      <c r="C35" s="30" t="s">
        <v>171</v>
      </c>
      <c r="D35" s="34" t="s">
        <v>239</v>
      </c>
    </row>
    <row r="36" spans="1:4" x14ac:dyDescent="0.25">
      <c r="A36" s="29" t="s">
        <v>34</v>
      </c>
      <c r="B36" s="30" t="s">
        <v>33</v>
      </c>
      <c r="C36" s="30" t="s">
        <v>158</v>
      </c>
      <c r="D36" s="34" t="s">
        <v>227</v>
      </c>
    </row>
    <row r="37" spans="1:4" x14ac:dyDescent="0.25">
      <c r="A37" s="29" t="s">
        <v>143</v>
      </c>
      <c r="B37" s="30" t="s">
        <v>142</v>
      </c>
      <c r="C37" s="30" t="s">
        <v>202</v>
      </c>
      <c r="D37" s="34" t="s">
        <v>229</v>
      </c>
    </row>
    <row r="38" spans="1:4" x14ac:dyDescent="0.25">
      <c r="A38" s="29" t="s">
        <v>47</v>
      </c>
      <c r="B38" s="30" t="s">
        <v>46</v>
      </c>
      <c r="C38" s="30" t="s">
        <v>162</v>
      </c>
      <c r="D38" s="34" t="s">
        <v>240</v>
      </c>
    </row>
    <row r="39" spans="1:4" x14ac:dyDescent="0.25">
      <c r="A39" s="29" t="s">
        <v>59</v>
      </c>
      <c r="B39" s="30" t="s">
        <v>141</v>
      </c>
      <c r="C39" s="30" t="s">
        <v>163</v>
      </c>
      <c r="D39" s="34" t="s">
        <v>241</v>
      </c>
    </row>
    <row r="40" spans="1:4" x14ac:dyDescent="0.25">
      <c r="A40" s="29" t="s">
        <v>59</v>
      </c>
      <c r="B40" s="30" t="s">
        <v>58</v>
      </c>
      <c r="C40" s="30" t="s">
        <v>164</v>
      </c>
      <c r="D40" s="34" t="s">
        <v>242</v>
      </c>
    </row>
    <row r="41" spans="1:4" x14ac:dyDescent="0.25">
      <c r="A41" s="29" t="s">
        <v>82</v>
      </c>
      <c r="B41" s="30" t="s">
        <v>81</v>
      </c>
      <c r="C41" s="30" t="s">
        <v>204</v>
      </c>
      <c r="D41" s="34" t="s">
        <v>224</v>
      </c>
    </row>
    <row r="42" spans="1:4" x14ac:dyDescent="0.25">
      <c r="A42" s="29" t="s">
        <v>51</v>
      </c>
      <c r="B42" s="30" t="s">
        <v>50</v>
      </c>
      <c r="C42" s="30" t="s">
        <v>163</v>
      </c>
      <c r="D42" s="34" t="s">
        <v>230</v>
      </c>
    </row>
    <row r="43" spans="1:4" x14ac:dyDescent="0.25">
      <c r="A43" s="29" t="s">
        <v>19</v>
      </c>
      <c r="B43" s="30" t="s">
        <v>126</v>
      </c>
      <c r="C43" s="30" t="s">
        <v>163</v>
      </c>
      <c r="D43" s="34" t="s">
        <v>231</v>
      </c>
    </row>
    <row r="44" spans="1:4" x14ac:dyDescent="0.25">
      <c r="A44" s="29" t="s">
        <v>19</v>
      </c>
      <c r="B44" s="30" t="s">
        <v>18</v>
      </c>
      <c r="C44" s="30" t="s">
        <v>158</v>
      </c>
      <c r="D44" s="34" t="s">
        <v>243</v>
      </c>
    </row>
    <row r="45" spans="1:4" x14ac:dyDescent="0.25">
      <c r="A45" s="29" t="s">
        <v>19</v>
      </c>
      <c r="B45" s="30" t="s">
        <v>110</v>
      </c>
      <c r="C45" s="30" t="s">
        <v>204</v>
      </c>
      <c r="D45" s="34" t="s">
        <v>244</v>
      </c>
    </row>
    <row r="46" spans="1:4" x14ac:dyDescent="0.25">
      <c r="A46" s="29" t="s">
        <v>40</v>
      </c>
      <c r="B46" s="30" t="s">
        <v>39</v>
      </c>
      <c r="C46" s="30" t="s">
        <v>204</v>
      </c>
      <c r="D46" s="34" t="s">
        <v>245</v>
      </c>
    </row>
    <row r="47" spans="1:4" x14ac:dyDescent="0.25">
      <c r="A47" s="29" t="s">
        <v>129</v>
      </c>
      <c r="B47" s="30" t="s">
        <v>128</v>
      </c>
      <c r="C47" s="30" t="s">
        <v>172</v>
      </c>
      <c r="D47" s="34" t="s">
        <v>246</v>
      </c>
    </row>
    <row r="48" spans="1:4" x14ac:dyDescent="0.25">
      <c r="A48" s="29" t="s">
        <v>25</v>
      </c>
      <c r="B48" s="30" t="s">
        <v>24</v>
      </c>
      <c r="C48" s="30" t="s">
        <v>167</v>
      </c>
      <c r="D48" s="34" t="s">
        <v>247</v>
      </c>
    </row>
    <row r="49" spans="1:4" x14ac:dyDescent="0.25">
      <c r="A49" s="29" t="s">
        <v>121</v>
      </c>
      <c r="B49" s="30" t="s">
        <v>120</v>
      </c>
      <c r="C49" s="30" t="s">
        <v>162</v>
      </c>
      <c r="D49" s="34" t="s">
        <v>248</v>
      </c>
    </row>
    <row r="50" spans="1:4" x14ac:dyDescent="0.25">
      <c r="A50" s="29" t="s">
        <v>75</v>
      </c>
      <c r="B50" s="30" t="s">
        <v>76</v>
      </c>
      <c r="C50" s="30" t="s">
        <v>163</v>
      </c>
      <c r="D50" s="34" t="s">
        <v>249</v>
      </c>
    </row>
    <row r="51" spans="1:4" x14ac:dyDescent="0.25">
      <c r="A51" s="29" t="s">
        <v>75</v>
      </c>
      <c r="B51" s="30" t="s">
        <v>74</v>
      </c>
      <c r="C51" s="30" t="s">
        <v>162</v>
      </c>
      <c r="D51" s="34" t="s">
        <v>250</v>
      </c>
    </row>
    <row r="52" spans="1:4" x14ac:dyDescent="0.25">
      <c r="A52" s="29" t="s">
        <v>42</v>
      </c>
      <c r="B52" s="30" t="s">
        <v>41</v>
      </c>
      <c r="C52" s="30" t="s">
        <v>172</v>
      </c>
      <c r="D52" s="34" t="s">
        <v>251</v>
      </c>
    </row>
    <row r="53" spans="1:4" x14ac:dyDescent="0.25">
      <c r="A53" s="29" t="s">
        <v>72</v>
      </c>
      <c r="B53" s="30" t="s">
        <v>71</v>
      </c>
      <c r="C53" s="30" t="s">
        <v>173</v>
      </c>
      <c r="D53" s="34" t="s">
        <v>253</v>
      </c>
    </row>
    <row r="54" spans="1:4" x14ac:dyDescent="0.25">
      <c r="A54" s="29" t="s">
        <v>106</v>
      </c>
      <c r="B54" s="30" t="s">
        <v>105</v>
      </c>
      <c r="C54" s="30" t="s">
        <v>159</v>
      </c>
      <c r="D54" s="34" t="s">
        <v>252</v>
      </c>
    </row>
    <row r="55" spans="1:4" x14ac:dyDescent="0.25">
      <c r="A55" s="29" t="s">
        <v>100</v>
      </c>
      <c r="B55" s="30" t="s">
        <v>99</v>
      </c>
      <c r="C55" s="30" t="s">
        <v>163</v>
      </c>
      <c r="D55" s="34" t="s">
        <v>232</v>
      </c>
    </row>
    <row r="56" spans="1:4" x14ac:dyDescent="0.25">
      <c r="A56" s="29" t="s">
        <v>108</v>
      </c>
      <c r="B56" s="30" t="s">
        <v>107</v>
      </c>
      <c r="C56" s="30" t="s">
        <v>163</v>
      </c>
      <c r="D56" s="34" t="s">
        <v>254</v>
      </c>
    </row>
    <row r="57" spans="1:4" x14ac:dyDescent="0.25">
      <c r="A57" s="29" t="s">
        <v>57</v>
      </c>
      <c r="B57" s="30" t="s">
        <v>56</v>
      </c>
      <c r="C57" s="30" t="s">
        <v>171</v>
      </c>
      <c r="D57" s="34" t="s">
        <v>216</v>
      </c>
    </row>
    <row r="58" spans="1:4" x14ac:dyDescent="0.25">
      <c r="A58" s="29" t="s">
        <v>11</v>
      </c>
      <c r="B58" s="30" t="s">
        <v>109</v>
      </c>
      <c r="C58" s="30" t="s">
        <v>163</v>
      </c>
      <c r="D58" s="34" t="s">
        <v>255</v>
      </c>
    </row>
    <row r="59" spans="1:4" x14ac:dyDescent="0.25">
      <c r="A59" s="29" t="s">
        <v>11</v>
      </c>
      <c r="B59" s="30" t="s">
        <v>10</v>
      </c>
      <c r="C59" s="30" t="s">
        <v>174</v>
      </c>
      <c r="D59" s="34" t="s">
        <v>256</v>
      </c>
    </row>
    <row r="60" spans="1:4" x14ac:dyDescent="0.25">
      <c r="A60" s="29" t="s">
        <v>29</v>
      </c>
      <c r="B60" s="30" t="s">
        <v>122</v>
      </c>
      <c r="C60" s="30" t="s">
        <v>163</v>
      </c>
      <c r="D60" s="34" t="s">
        <v>257</v>
      </c>
    </row>
    <row r="61" spans="1:4" x14ac:dyDescent="0.25">
      <c r="A61" s="29" t="s">
        <v>29</v>
      </c>
      <c r="B61" s="30" t="s">
        <v>73</v>
      </c>
      <c r="C61" s="30" t="s">
        <v>168</v>
      </c>
      <c r="D61" s="34" t="s">
        <v>258</v>
      </c>
    </row>
    <row r="62" spans="1:4" x14ac:dyDescent="0.25">
      <c r="A62" s="29" t="s">
        <v>29</v>
      </c>
      <c r="B62" s="30" t="s">
        <v>28</v>
      </c>
      <c r="C62" s="30" t="s">
        <v>175</v>
      </c>
      <c r="D62" s="34" t="s">
        <v>259</v>
      </c>
    </row>
    <row r="63" spans="1:4" x14ac:dyDescent="0.25">
      <c r="A63" s="29" t="s">
        <v>102</v>
      </c>
      <c r="B63" s="30" t="s">
        <v>101</v>
      </c>
      <c r="C63" s="30" t="s">
        <v>173</v>
      </c>
      <c r="D63" s="34" t="s">
        <v>260</v>
      </c>
    </row>
    <row r="64" spans="1:4" x14ac:dyDescent="0.25">
      <c r="A64" s="29" t="s">
        <v>139</v>
      </c>
      <c r="B64" s="30" t="s">
        <v>138</v>
      </c>
      <c r="C64" s="30" t="s">
        <v>204</v>
      </c>
      <c r="D64" s="34" t="s">
        <v>261</v>
      </c>
    </row>
    <row r="65" spans="1:4" x14ac:dyDescent="0.25">
      <c r="A65" s="29" t="s">
        <v>66</v>
      </c>
      <c r="B65" s="30" t="s">
        <v>65</v>
      </c>
      <c r="C65" s="30" t="s">
        <v>158</v>
      </c>
      <c r="D65" s="34" t="s">
        <v>262</v>
      </c>
    </row>
    <row r="66" spans="1:4" x14ac:dyDescent="0.25">
      <c r="A66" s="29" t="s">
        <v>92</v>
      </c>
      <c r="B66" s="30" t="s">
        <v>91</v>
      </c>
      <c r="C66" s="30" t="s">
        <v>158</v>
      </c>
      <c r="D66" s="34" t="s">
        <v>200</v>
      </c>
    </row>
    <row r="67" spans="1:4" x14ac:dyDescent="0.25">
      <c r="A67" s="29" t="s">
        <v>78</v>
      </c>
      <c r="B67" s="30" t="s">
        <v>77</v>
      </c>
      <c r="C67" s="30" t="s">
        <v>176</v>
      </c>
      <c r="D67" s="34" t="s">
        <v>199</v>
      </c>
    </row>
    <row r="68" spans="1:4" x14ac:dyDescent="0.25">
      <c r="A68" s="29" t="s">
        <v>90</v>
      </c>
      <c r="B68" s="30" t="s">
        <v>89</v>
      </c>
      <c r="C68" s="30" t="s">
        <v>167</v>
      </c>
      <c r="D68" s="34" t="s">
        <v>198</v>
      </c>
    </row>
    <row r="69" spans="1:4" x14ac:dyDescent="0.25">
      <c r="A69" s="29" t="s">
        <v>70</v>
      </c>
      <c r="B69" s="30" t="s">
        <v>69</v>
      </c>
      <c r="C69" s="30" t="s">
        <v>177</v>
      </c>
      <c r="D69" s="34" t="s">
        <v>197</v>
      </c>
    </row>
    <row r="70" spans="1:4" x14ac:dyDescent="0.25">
      <c r="A70" s="29" t="s">
        <v>98</v>
      </c>
      <c r="B70" s="30" t="s">
        <v>97</v>
      </c>
      <c r="C70" s="30" t="s">
        <v>178</v>
      </c>
      <c r="D70" s="34" t="s">
        <v>196</v>
      </c>
    </row>
    <row r="71" spans="1:4" x14ac:dyDescent="0.25">
      <c r="A71" s="29" t="s">
        <v>96</v>
      </c>
      <c r="B71" s="30" t="s">
        <v>95</v>
      </c>
      <c r="C71" s="30" t="s">
        <v>175</v>
      </c>
      <c r="D71" s="34" t="s">
        <v>195</v>
      </c>
    </row>
    <row r="72" spans="1:4" x14ac:dyDescent="0.25">
      <c r="A72" s="29" t="s">
        <v>49</v>
      </c>
      <c r="B72" s="30" t="s">
        <v>48</v>
      </c>
      <c r="C72" s="30" t="s">
        <v>174</v>
      </c>
      <c r="D72" s="34" t="s">
        <v>194</v>
      </c>
    </row>
    <row r="73" spans="1:4" x14ac:dyDescent="0.25">
      <c r="A73" s="29" t="s">
        <v>15</v>
      </c>
      <c r="B73" s="30" t="s">
        <v>14</v>
      </c>
      <c r="C73" s="30" t="s">
        <v>175</v>
      </c>
      <c r="D73" s="34" t="s">
        <v>193</v>
      </c>
    </row>
    <row r="74" spans="1:4" x14ac:dyDescent="0.25">
      <c r="A74" s="29" t="s">
        <v>9</v>
      </c>
      <c r="B74" s="30" t="s">
        <v>8</v>
      </c>
      <c r="C74" s="30" t="s">
        <v>167</v>
      </c>
      <c r="D74" s="34" t="s">
        <v>192</v>
      </c>
    </row>
    <row r="75" spans="1:4" x14ac:dyDescent="0.25">
      <c r="A75" s="29" t="s">
        <v>9</v>
      </c>
      <c r="B75" s="30" t="s">
        <v>125</v>
      </c>
      <c r="C75" s="30" t="s">
        <v>159</v>
      </c>
      <c r="D75" s="34" t="s">
        <v>191</v>
      </c>
    </row>
    <row r="76" spans="1:4" x14ac:dyDescent="0.25">
      <c r="A76" s="29" t="s">
        <v>117</v>
      </c>
      <c r="B76" s="30" t="s">
        <v>116</v>
      </c>
      <c r="C76" s="30" t="s">
        <v>179</v>
      </c>
      <c r="D76" s="34" t="s">
        <v>190</v>
      </c>
    </row>
    <row r="77" spans="1:4" x14ac:dyDescent="0.25">
      <c r="A77" s="29" t="s">
        <v>36</v>
      </c>
      <c r="B77" s="30" t="s">
        <v>35</v>
      </c>
      <c r="C77" s="30" t="s">
        <v>167</v>
      </c>
      <c r="D77" s="34" t="s">
        <v>189</v>
      </c>
    </row>
    <row r="78" spans="1:4" x14ac:dyDescent="0.25">
      <c r="A78" s="29" t="s">
        <v>36</v>
      </c>
      <c r="B78" s="30" t="s">
        <v>55</v>
      </c>
      <c r="C78" s="30" t="s">
        <v>175</v>
      </c>
      <c r="D78" s="34" t="s">
        <v>188</v>
      </c>
    </row>
    <row r="79" spans="1:4" x14ac:dyDescent="0.25">
      <c r="A79" s="29" t="s">
        <v>38</v>
      </c>
      <c r="B79" s="30" t="s">
        <v>37</v>
      </c>
      <c r="C79" s="30" t="s">
        <v>174</v>
      </c>
      <c r="D79" s="34" t="s">
        <v>187</v>
      </c>
    </row>
    <row r="80" spans="1:4" x14ac:dyDescent="0.25">
      <c r="A80" s="29" t="s">
        <v>45</v>
      </c>
      <c r="B80" s="30" t="s">
        <v>60</v>
      </c>
      <c r="C80" s="30" t="s">
        <v>174</v>
      </c>
      <c r="D80" s="34" t="s">
        <v>186</v>
      </c>
    </row>
    <row r="81" spans="1:4" x14ac:dyDescent="0.25">
      <c r="A81" s="29" t="s">
        <v>45</v>
      </c>
      <c r="B81" s="30" t="s">
        <v>52</v>
      </c>
      <c r="C81" s="30" t="s">
        <v>158</v>
      </c>
      <c r="D81" s="34" t="s">
        <v>185</v>
      </c>
    </row>
    <row r="82" spans="1:4" ht="15.75" thickBot="1" x14ac:dyDescent="0.3">
      <c r="A82" s="31" t="s">
        <v>45</v>
      </c>
      <c r="B82" s="32" t="s">
        <v>205</v>
      </c>
      <c r="C82" s="32" t="s">
        <v>167</v>
      </c>
      <c r="D82" s="35" t="s">
        <v>184</v>
      </c>
    </row>
    <row r="83" spans="1:4" ht="15.75" thickTop="1" x14ac:dyDescent="0.25"/>
  </sheetData>
  <conditionalFormatting sqref="A23">
    <cfRule type="containsText" dxfId="1" priority="2" stopIfTrue="1" operator="containsText" text="Jan">
      <formula>NOT(ISERROR(SEARCH("Jan",A23)))</formula>
    </cfRule>
  </conditionalFormatting>
  <conditionalFormatting sqref="A1:A1048576">
    <cfRule type="containsText" dxfId="0" priority="1" operator="containsText" text="Jan">
      <formula>NOT(ISERROR(SEARCH("Jan",A1)))</formula>
    </cfRule>
  </conditionalFormatting>
  <pageMargins left="0.7" right="0.7" top="0.78740157499999996" bottom="0.78740157499999996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body</vt:lpstr>
      <vt:lpstr>kontakty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miska</dc:creator>
  <cp:lastModifiedBy>Hubáčková Patricie</cp:lastModifiedBy>
  <dcterms:created xsi:type="dcterms:W3CDTF">2016-04-12T23:55:46Z</dcterms:created>
  <dcterms:modified xsi:type="dcterms:W3CDTF">2016-06-25T10:57:37Z</dcterms:modified>
</cp:coreProperties>
</file>